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730" windowHeight="9735" firstSheet="21" activeTab="24"/>
  </bookViews>
  <sheets>
    <sheet name="Potensi Umum" sheetId="1" r:id="rId1"/>
    <sheet name="Pertanian" sheetId="2" r:id="rId2"/>
    <sheet name="Perkebunan" sheetId="3" r:id="rId3"/>
    <sheet name="Kehutanan" sheetId="4" r:id="rId4"/>
    <sheet name="Peternakan" sheetId="5" r:id="rId5"/>
    <sheet name="Perikanan" sheetId="6" r:id="rId6"/>
    <sheet name="Bahan Galian" sheetId="7" r:id="rId7"/>
    <sheet name="Sumber Daya Air" sheetId="8" r:id="rId8"/>
    <sheet name="Kualitas Udara dan Suara" sheetId="9" r:id="rId9"/>
    <sheet name="Taman dan Wisata" sheetId="10" r:id="rId10"/>
    <sheet name="Usia dan Pendidikan" sheetId="11" r:id="rId11"/>
    <sheet name="Mata Pencaharian" sheetId="12" r:id="rId12"/>
    <sheet name="Agama, Kwarganegaraan dan Etnis" sheetId="13" r:id="rId13"/>
    <sheet name="Cacat" sheetId="14" r:id="rId14"/>
    <sheet name="Tenaga Kerja" sheetId="15" r:id="rId15"/>
    <sheet name="Potensi Kelembagaan" sheetId="16" r:id="rId16"/>
    <sheet name="Lembaga Politik" sheetId="17" r:id="rId17"/>
    <sheet name="Lembaga Ekonomi" sheetId="18" r:id="rId18"/>
    <sheet name="Lembaga Dinas" sheetId="19" r:id="rId19"/>
    <sheet name="Lembaga Adat dan Keamanan" sheetId="20" r:id="rId20"/>
    <sheet name="Potensi Sar-Pras" sheetId="21" r:id="rId21"/>
    <sheet name="Sarpras Keairan" sheetId="22" r:id="rId22"/>
    <sheet name="Sarpras Pemerintahan" sheetId="23" r:id="rId23"/>
    <sheet name="Peribadatan sd Pendidikan" sheetId="24" r:id="rId24"/>
    <sheet name="Energi, Wisata, Kebersihan" sheetId="25" r:id="rId2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21" l="1"/>
  <c r="O21" i="24"/>
  <c r="O9" i="24"/>
  <c r="Q62" i="11"/>
  <c r="N62" i="11"/>
  <c r="M45" i="4" l="1"/>
  <c r="M46" i="4"/>
  <c r="M47" i="4"/>
  <c r="M48" i="4"/>
  <c r="M49" i="4"/>
  <c r="M44" i="4"/>
  <c r="L9" i="4"/>
  <c r="R55" i="2"/>
  <c r="P85" i="21" l="1"/>
  <c r="O85" i="21"/>
  <c r="P75" i="21"/>
  <c r="O75" i="21"/>
  <c r="P68" i="21"/>
  <c r="O68" i="21"/>
  <c r="P55" i="21"/>
  <c r="O55" i="21"/>
  <c r="P51" i="21"/>
  <c r="O51" i="21"/>
  <c r="P47" i="21"/>
  <c r="O40" i="21"/>
  <c r="P40" i="21"/>
  <c r="P33" i="21"/>
  <c r="O33" i="21"/>
  <c r="P26" i="21"/>
  <c r="O26" i="21"/>
  <c r="P19" i="21"/>
  <c r="O19" i="21"/>
  <c r="P12" i="21"/>
  <c r="O12" i="21"/>
  <c r="P10" i="18"/>
  <c r="Q10" i="18"/>
  <c r="O10" i="18"/>
  <c r="P16" i="18"/>
  <c r="Q16" i="18"/>
  <c r="O16" i="18"/>
  <c r="P25" i="18"/>
  <c r="Q25" i="18"/>
  <c r="O25" i="18"/>
  <c r="P35" i="18"/>
  <c r="Q35" i="18"/>
  <c r="O35" i="18"/>
  <c r="P39" i="18"/>
  <c r="Q39" i="18"/>
  <c r="O39" i="18"/>
  <c r="P53" i="18"/>
  <c r="Q53" i="18"/>
  <c r="O53" i="18"/>
  <c r="P61" i="18"/>
  <c r="Q61" i="18"/>
  <c r="O61" i="18"/>
  <c r="P58" i="18"/>
  <c r="Q58" i="18"/>
  <c r="O58" i="18"/>
  <c r="P67" i="18"/>
  <c r="Q67" i="18"/>
  <c r="O67" i="18"/>
  <c r="P90" i="18"/>
  <c r="Q90" i="18"/>
  <c r="O90" i="18"/>
  <c r="P104" i="18"/>
  <c r="Q104" i="18"/>
  <c r="O104" i="18"/>
  <c r="P114" i="18"/>
  <c r="Q114" i="18"/>
  <c r="O114" i="18"/>
  <c r="P127" i="18"/>
  <c r="Q127" i="18"/>
  <c r="O127" i="18"/>
  <c r="P137" i="18"/>
  <c r="Q137" i="18"/>
  <c r="O137" i="18"/>
  <c r="Q34" i="18" l="1"/>
  <c r="P34" i="18"/>
  <c r="O34" i="18"/>
  <c r="O11" i="21"/>
  <c r="P11" i="21"/>
  <c r="O46" i="1"/>
  <c r="O40" i="1"/>
  <c r="O35" i="1"/>
  <c r="O29" i="1"/>
</calcChain>
</file>

<file path=xl/sharedStrings.xml><?xml version="1.0" encoding="utf-8"?>
<sst xmlns="http://schemas.openxmlformats.org/spreadsheetml/2006/main" count="6168" uniqueCount="1584">
  <si>
    <t>KECAMATAN NUHON KABUPATEN BANGGAI</t>
  </si>
  <si>
    <t>TAHUN 2022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</si>
  <si>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</si>
  <si>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</si>
  <si>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</si>
  <si>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</si>
  <si>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</si>
  <si>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</si>
  <si>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</si>
  <si>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</si>
  <si>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</si>
  <si>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a.</t>
  </si>
  <si>
    <t>b.</t>
  </si>
  <si>
    <t>10.</t>
  </si>
  <si>
    <t>Batas Wilayah</t>
  </si>
  <si>
    <t>Utara</t>
  </si>
  <si>
    <t>Timur</t>
  </si>
  <si>
    <t>c.</t>
  </si>
  <si>
    <t>Selatan</t>
  </si>
  <si>
    <t>d.</t>
  </si>
  <si>
    <t>Barat</t>
  </si>
  <si>
    <t>DATA POTENSI DESA</t>
  </si>
  <si>
    <t>POTENSI UMUM</t>
  </si>
  <si>
    <t>POTENSI SUMBER DAYA ALAM</t>
  </si>
  <si>
    <t>Penetapan Batas dan Peta Wilayah</t>
  </si>
  <si>
    <t>Penetapan Batas</t>
  </si>
  <si>
    <t>Dasar Hukum</t>
  </si>
  <si>
    <t>Perdes No.</t>
  </si>
  <si>
    <t>Perda No.</t>
  </si>
  <si>
    <t>Peta Wilayah</t>
  </si>
  <si>
    <t>Luas Pemukiman</t>
  </si>
  <si>
    <t>Luas Persawahan</t>
  </si>
  <si>
    <t>Luas Perkebunan</t>
  </si>
  <si>
    <t>Luas Pemakaman</t>
  </si>
  <si>
    <t>e.</t>
  </si>
  <si>
    <t>Luas Taman</t>
  </si>
  <si>
    <t>f.</t>
  </si>
  <si>
    <t>Luas Area Perkantoran</t>
  </si>
  <si>
    <t>g.</t>
  </si>
  <si>
    <t>Luas Prasarana Umum Lainnya</t>
  </si>
  <si>
    <t>Luas Wilayah Menurut Penggunaannya</t>
  </si>
  <si>
    <t>Tanah Sawah</t>
  </si>
  <si>
    <t>Sawah irigasi teknis</t>
  </si>
  <si>
    <t>Sawah irigasi 1/2 teknis</t>
  </si>
  <si>
    <t>Sawah Tadah Hjan</t>
  </si>
  <si>
    <t>Sawah Pasang Surut</t>
  </si>
  <si>
    <t>Tegal/ Ladang</t>
  </si>
  <si>
    <t>Pemukiman</t>
  </si>
  <si>
    <t>Lahan Gambut</t>
  </si>
  <si>
    <t>Danau/ Waduk/ Situ</t>
  </si>
  <si>
    <t>Tanah Basah</t>
  </si>
  <si>
    <t>Pekarangan</t>
  </si>
  <si>
    <t>Tanah Rawa</t>
  </si>
  <si>
    <t>Pasang Surut</t>
  </si>
  <si>
    <t>Tanah Perkebunan</t>
  </si>
  <si>
    <t>Tanah perkebunan rakyat</t>
  </si>
  <si>
    <t>Tanah perkebunan negara</t>
  </si>
  <si>
    <t>Tanah perkebunan Swasta</t>
  </si>
  <si>
    <t>Tanah perkebunan perorangan</t>
  </si>
  <si>
    <t>Tanah Fasilitas Umum</t>
  </si>
  <si>
    <t>Tanah Kas Desa</t>
  </si>
  <si>
    <t>Tanah Bengkok</t>
  </si>
  <si>
    <t>Tanah Titi Sara</t>
  </si>
  <si>
    <t>Tanah Kebun Desa</t>
  </si>
  <si>
    <t>Tanah Sawah Desa</t>
  </si>
  <si>
    <t>Lapangan Olahraga</t>
  </si>
  <si>
    <t>Perkantoran Pemerintah</t>
  </si>
  <si>
    <t>Ruang Publik/ Taman Kota</t>
  </si>
  <si>
    <t>Tempat Pemakaman Umum</t>
  </si>
  <si>
    <t>Tempat Pembuangan Sampah</t>
  </si>
  <si>
    <t>Bangunan Sekolah/ Kuliah</t>
  </si>
  <si>
    <t>Pertokoan</t>
  </si>
  <si>
    <t>Fasilitas Pasar</t>
  </si>
  <si>
    <t>Terminal</t>
  </si>
  <si>
    <t>11.</t>
  </si>
  <si>
    <t>Jalan</t>
  </si>
  <si>
    <t>12.</t>
  </si>
  <si>
    <t>Daerah Tangkapan Air</t>
  </si>
  <si>
    <t>13.</t>
  </si>
  <si>
    <t>Usaha Perikanan</t>
  </si>
  <si>
    <t>14.</t>
  </si>
  <si>
    <t>Sutet/ Aliran Listrik</t>
  </si>
  <si>
    <t>Tegangan Tinggi</t>
  </si>
  <si>
    <t>Tanah Kering</t>
  </si>
  <si>
    <t>Tanah Hutan</t>
  </si>
  <si>
    <t>Hutan Lindung</t>
  </si>
  <si>
    <t>Hutan Produksi</t>
  </si>
  <si>
    <t>Hutan Produksi Tetap</t>
  </si>
  <si>
    <t>Hutan Terbatas</t>
  </si>
  <si>
    <t>Hutan Konservasi</t>
  </si>
  <si>
    <t>Hutan Adat</t>
  </si>
  <si>
    <t>Hutan Asli</t>
  </si>
  <si>
    <t>Hutan Sekunder</t>
  </si>
  <si>
    <t>Hutan Buatan</t>
  </si>
  <si>
    <t>Hutan Mangrove</t>
  </si>
  <si>
    <t>Hutan Suaka</t>
  </si>
  <si>
    <t>Suaka Alam</t>
  </si>
  <si>
    <t>Suaka Margasatwa</t>
  </si>
  <si>
    <t>Hutan Rakyat</t>
  </si>
  <si>
    <t>Iklim</t>
  </si>
  <si>
    <t>Curah hujan</t>
  </si>
  <si>
    <t>Jumlah Bulan Hujan</t>
  </si>
  <si>
    <t>Kelembaban</t>
  </si>
  <si>
    <t>Suhu Rata-rata Harian</t>
  </si>
  <si>
    <t>Tinggi tempat dari Permukaan Laut</t>
  </si>
  <si>
    <t>Jenis dan Kesuburan Tanah</t>
  </si>
  <si>
    <t>Warna Tanah (sebagian besar)</t>
  </si>
  <si>
    <t>Tekstur Tanah</t>
  </si>
  <si>
    <t>Tingkat Kemiringan Tanah</t>
  </si>
  <si>
    <t>Lahan Kritis</t>
  </si>
  <si>
    <t>Lahan Terlantar</t>
  </si>
  <si>
    <t>Tingkat Erosi Tanah</t>
  </si>
  <si>
    <t>Luas tanah erosi ringan</t>
  </si>
  <si>
    <t xml:space="preserve">Luas tanah tidak erosi </t>
  </si>
  <si>
    <t>Luas tanah erosi sedang</t>
  </si>
  <si>
    <t>Luas tanah erosi berat</t>
  </si>
  <si>
    <t>Topografi</t>
  </si>
  <si>
    <t>Bentangan Wilayah</t>
  </si>
  <si>
    <t>Desa/ Kelurahan Dataran Rendah</t>
  </si>
  <si>
    <t>Desa/ Kelurahan Berbukit-bukit</t>
  </si>
  <si>
    <t>Desa/ Kelurahan Lereng Gunung</t>
  </si>
  <si>
    <t>Desa/ Kelurahan Kawasan Rawa</t>
  </si>
  <si>
    <t>Desa/ Kelurahan Aliran Sungai</t>
  </si>
  <si>
    <t>Desa/ Kelurahan Bantaran Sungai</t>
  </si>
  <si>
    <t>Desa/ Kelurahan Dataran Tinggi</t>
  </si>
  <si>
    <t>Desa/ Kelurahan Tepi Pantai</t>
  </si>
  <si>
    <t>Letak</t>
  </si>
  <si>
    <t>15.</t>
  </si>
  <si>
    <t>Desa/ Kelurahan kawasan perkantoran</t>
  </si>
  <si>
    <t>Desa/ Kelurahan kawasan pertokoan</t>
  </si>
  <si>
    <t>Desa/ Kelurahan kawasan campuran</t>
  </si>
  <si>
    <t>Desa/ Kelurahan kawasan industri</t>
  </si>
  <si>
    <t>Desa/ Kelurahan kawasan kapulauan</t>
  </si>
  <si>
    <t>Desa/ Kelurahan pantai/ pesisir</t>
  </si>
  <si>
    <t>Desa/ Kelurahan kawasan hutan</t>
  </si>
  <si>
    <t>Desa/ Kelurahan taman suaka</t>
  </si>
  <si>
    <t>Desa/ Kelurahan kawasan wisata</t>
  </si>
  <si>
    <t>Desa/ Kelurahan perbatasan dengan negara lain</t>
  </si>
  <si>
    <t>Desa/ Kelurahan perbatasan dengan provinsi lain</t>
  </si>
  <si>
    <t>Desa/ Kelurahan perbatasan dengan kabupaten lain</t>
  </si>
  <si>
    <t>Desa/ Kelurahan perbatasan antar kecamatan lain</t>
  </si>
  <si>
    <t>Desa/ Kelurahan DAS/ bantaran sungai</t>
  </si>
  <si>
    <t>Desa/ Kelurahan rawan banjir</t>
  </si>
  <si>
    <t>Desa/ Kelurahan bebas banjir</t>
  </si>
  <si>
    <t>Desa/ Kelurahan potensial tsunami</t>
  </si>
  <si>
    <t>Desa/ Kelurahan rawan jalur gempa bumi</t>
  </si>
  <si>
    <t>16.</t>
  </si>
  <si>
    <t>17.</t>
  </si>
  <si>
    <t>18.</t>
  </si>
  <si>
    <t>Orbitrasi</t>
  </si>
  <si>
    <t>Jarak ke Ibukota Kecamatan</t>
  </si>
  <si>
    <t>dengan kendaraan bermotor</t>
  </si>
  <si>
    <t>dengan berjalan kaki atau kendaraan non-bermotor</t>
  </si>
  <si>
    <t>Jarak ke Ibukota Kabupaten</t>
  </si>
  <si>
    <t>Lama jarak tempuh ke Ibukota Kecamatan</t>
  </si>
  <si>
    <t>Kendaraan umum ke Ibukota Kecamatan</t>
  </si>
  <si>
    <t>Lama jarak tempuh ke Ibukota Kabupaten</t>
  </si>
  <si>
    <t>Kendaraan umum ke Ibukota Kabupaten</t>
  </si>
  <si>
    <t>Jarak ke Ibukota Provinsi</t>
  </si>
  <si>
    <t>Lama jarak tempuh ke Ibukota Provinsi</t>
  </si>
  <si>
    <t>Kendaraan umum ke Ibukota Provinsi</t>
  </si>
  <si>
    <t>PERTANIAN</t>
  </si>
  <si>
    <t>Ha</t>
  </si>
  <si>
    <t>Desa/ Kelurahan</t>
  </si>
  <si>
    <t>Kecamatan</t>
  </si>
  <si>
    <t>derajat</t>
  </si>
  <si>
    <t>mm</t>
  </si>
  <si>
    <t>bulan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</si>
  <si>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charset val="178"/>
      </rPr>
      <t>C</t>
    </r>
  </si>
  <si>
    <t>mdpl</t>
  </si>
  <si>
    <t>km</t>
  </si>
  <si>
    <t>jam</t>
  </si>
  <si>
    <t>unit</t>
  </si>
  <si>
    <t>Unit</t>
  </si>
  <si>
    <t>Belum Ada</t>
  </si>
  <si>
    <t>Ada</t>
  </si>
  <si>
    <t>Abu-abu</t>
  </si>
  <si>
    <t>Lempungan</t>
  </si>
  <si>
    <t>Tanaman Pangan</t>
  </si>
  <si>
    <t>A.</t>
  </si>
  <si>
    <t>Kepemilikan Lahan Pertanian Tanaman Pangan</t>
  </si>
  <si>
    <t>Jumlah keluarga yang memiliki</t>
  </si>
  <si>
    <t>tanah pertanian</t>
  </si>
  <si>
    <t>Tidak memiliki</t>
  </si>
  <si>
    <t>Memiliki &lt; 10 Ha</t>
  </si>
  <si>
    <t>Memiliki 10 - 50 Ha</t>
  </si>
  <si>
    <t>Memiliki 50 - 100 Ha</t>
  </si>
  <si>
    <t>Memiliki &gt; 100 Ha</t>
  </si>
  <si>
    <t>B.</t>
  </si>
  <si>
    <t>Jagung</t>
  </si>
  <si>
    <t>Kacang kedelai</t>
  </si>
  <si>
    <t>Kacang tanah</t>
  </si>
  <si>
    <t>Kacang panjang</t>
  </si>
  <si>
    <t>Kacang mede</t>
  </si>
  <si>
    <t>Kacang merah</t>
  </si>
  <si>
    <t>Padi sawah</t>
  </si>
  <si>
    <t>Padi ladang</t>
  </si>
  <si>
    <t>Ubi kayu</t>
  </si>
  <si>
    <t>Ubi jalar</t>
  </si>
  <si>
    <t>Cabe</t>
  </si>
  <si>
    <t>Bawang merah</t>
  </si>
  <si>
    <t>Bawang putih</t>
  </si>
  <si>
    <t>Tomat</t>
  </si>
  <si>
    <t>Sawi</t>
  </si>
  <si>
    <t>Kentang</t>
  </si>
  <si>
    <t>Kubis</t>
  </si>
  <si>
    <t>Mentimun</t>
  </si>
  <si>
    <t>Buncis</t>
  </si>
  <si>
    <t>Brokoli</t>
  </si>
  <si>
    <t>Bayam</t>
  </si>
  <si>
    <t>Terong</t>
  </si>
  <si>
    <t>Kangkung</t>
  </si>
  <si>
    <t>Kacang turis</t>
  </si>
  <si>
    <t>Selada</t>
  </si>
  <si>
    <t>Talas</t>
  </si>
  <si>
    <t>Wortel</t>
  </si>
  <si>
    <t>Tumpang Sari</t>
  </si>
  <si>
    <t>Umbi-umbian lain</t>
  </si>
  <si>
    <t>Bahan pokok dan Sayuran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</si>
  <si>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</si>
  <si>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</si>
  <si>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</si>
  <si>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</si>
  <si>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</si>
  <si>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</si>
  <si>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</si>
  <si>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</si>
  <si>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</si>
  <si>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</si>
  <si>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</si>
  <si>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</si>
  <si>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</si>
  <si>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</si>
  <si>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</si>
  <si>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w.</t>
  </si>
  <si>
    <t>x.</t>
  </si>
  <si>
    <t>y.</t>
  </si>
  <si>
    <t>z.</t>
  </si>
  <si>
    <t>aa.</t>
  </si>
  <si>
    <t>ab.</t>
  </si>
  <si>
    <t>ac.</t>
  </si>
  <si>
    <t>ad.</t>
  </si>
  <si>
    <t>ae.</t>
  </si>
  <si>
    <t>af.</t>
  </si>
  <si>
    <t>Buah-buahan</t>
  </si>
  <si>
    <t>Kepemilikan Lahan Pertanian Buah-buahan</t>
  </si>
  <si>
    <t>tanah perkebunan</t>
  </si>
  <si>
    <t>Luas Tanaman Pangan Menurut Komoditas Pada Tahun Ini</t>
  </si>
  <si>
    <t>Hasil Tanaman dan Luas Tanaman Buah-buahan</t>
  </si>
  <si>
    <t>Jeruk</t>
  </si>
  <si>
    <t>Alpokat</t>
  </si>
  <si>
    <t>Mangga</t>
  </si>
  <si>
    <t>Rambutan</t>
  </si>
  <si>
    <t>Manggis</t>
  </si>
  <si>
    <t>Salak</t>
  </si>
  <si>
    <t>Apel</t>
  </si>
  <si>
    <t>Pepaya</t>
  </si>
  <si>
    <t>Belimbing</t>
  </si>
  <si>
    <t>Durian</t>
  </si>
  <si>
    <t>Sawo</t>
  </si>
  <si>
    <t>Duku</t>
  </si>
  <si>
    <t>Kokosan</t>
  </si>
  <si>
    <t>Pisang</t>
  </si>
  <si>
    <t>Markisa</t>
  </si>
  <si>
    <t>Lengkeng</t>
  </si>
  <si>
    <t>Semangka</t>
  </si>
  <si>
    <t>Limau</t>
  </si>
  <si>
    <t>Jeruk Nipis</t>
  </si>
  <si>
    <t>Melon</t>
  </si>
  <si>
    <t>Jambu Air</t>
  </si>
  <si>
    <t>Nangka</t>
  </si>
  <si>
    <t>Sirsak</t>
  </si>
  <si>
    <t>Kedondong</t>
  </si>
  <si>
    <t>Anggur</t>
  </si>
  <si>
    <t>Melinjo</t>
  </si>
  <si>
    <t>Nanas</t>
  </si>
  <si>
    <t>Jambu Biji</t>
  </si>
  <si>
    <t>Murbei</t>
  </si>
  <si>
    <t>Pemasaran Hasil Tanaman Pangan dan Buah-buahan</t>
  </si>
  <si>
    <t>Dijual langsung ke konsumen</t>
  </si>
  <si>
    <t>Dijual ke pasar</t>
  </si>
  <si>
    <t>Dijual melalui KUD</t>
  </si>
  <si>
    <t>Dijual melalui tengkulak</t>
  </si>
  <si>
    <t>Dijual melalui pengecer</t>
  </si>
  <si>
    <t>Dijual ke lumbung desa</t>
  </si>
  <si>
    <t>Tidak dijual</t>
  </si>
  <si>
    <t>C.</t>
  </si>
  <si>
    <t>Tanaman Apotik Hidup/ Jamu</t>
  </si>
  <si>
    <t>Jahe</t>
  </si>
  <si>
    <t>Kunyit</t>
  </si>
  <si>
    <t>Lengkuas</t>
  </si>
  <si>
    <t>Mengkudu</t>
  </si>
  <si>
    <t>Daun Dewa</t>
  </si>
  <si>
    <t>Kumis Kucing</t>
  </si>
  <si>
    <t>Buah Merah</t>
  </si>
  <si>
    <t>Sambiloto</t>
  </si>
  <si>
    <t>Temulawak</t>
  </si>
  <si>
    <t>Temu Hitam</t>
  </si>
  <si>
    <t>Temu Putih</t>
  </si>
  <si>
    <t>Temu Putri</t>
  </si>
  <si>
    <t>Temu Kunci</t>
  </si>
  <si>
    <t>Daun Sirih</t>
  </si>
  <si>
    <t>Kayu Manis</t>
  </si>
  <si>
    <t>Daun Sereh</t>
  </si>
  <si>
    <t>Mahkota Dewa</t>
  </si>
  <si>
    <t>Akar Wangi</t>
  </si>
  <si>
    <t>Kencur</t>
  </si>
  <si>
    <t>Jamur</t>
  </si>
  <si>
    <t>Dewi-dewi</t>
  </si>
  <si>
    <t>PERKEBUNAN</t>
  </si>
  <si>
    <t>Kepemilikan Lahan Perkebunan</t>
  </si>
  <si>
    <t>Memiliki 100 - 500 Ha</t>
  </si>
  <si>
    <t>Memiliki 500 - 1000 Ha</t>
  </si>
  <si>
    <t>Memiliki &gt; 10 Ha</t>
  </si>
  <si>
    <t>Total Luas Perkebunan</t>
  </si>
  <si>
    <t>Luas dah Hasil Perkebunan menurut Komoditas</t>
  </si>
  <si>
    <t>Kelapa</t>
  </si>
  <si>
    <t>Kelapa Sawit</t>
  </si>
  <si>
    <t>Kopi</t>
  </si>
  <si>
    <t>Cengkeh</t>
  </si>
  <si>
    <t>Coklat</t>
  </si>
  <si>
    <t>Pinang</t>
  </si>
  <si>
    <t>Lada</t>
  </si>
  <si>
    <t>Karet</t>
  </si>
  <si>
    <t>Jambu Mete</t>
  </si>
  <si>
    <t>Tembakau</t>
  </si>
  <si>
    <t>Pala</t>
  </si>
  <si>
    <t>Vanili</t>
  </si>
  <si>
    <t>Jarak Pagar</t>
  </si>
  <si>
    <t>Jarak kepyar</t>
  </si>
  <si>
    <t>Tebu</t>
  </si>
  <si>
    <t>Kapuk</t>
  </si>
  <si>
    <t>Kemiri</t>
  </si>
  <si>
    <t>KEHUTANAN</t>
  </si>
  <si>
    <t>Luas Lahan Menurut Kepemilikan</t>
  </si>
  <si>
    <t>Milik Negara</t>
  </si>
  <si>
    <t>Milik Adat/ Ulayat</t>
  </si>
  <si>
    <t>Perhutani/ Instansi Sektoral</t>
  </si>
  <si>
    <t>Milik Masyarakat Perorangan</t>
  </si>
  <si>
    <t>Hasil Hutan</t>
  </si>
  <si>
    <t>Kayu</t>
  </si>
  <si>
    <t>Madu Lebah</t>
  </si>
  <si>
    <t>Rotan</t>
  </si>
  <si>
    <t>T e h</t>
  </si>
  <si>
    <t>Damar</t>
  </si>
  <si>
    <t>Bambu</t>
  </si>
  <si>
    <t>Jati</t>
  </si>
  <si>
    <t>Nilam</t>
  </si>
  <si>
    <t>Lontar</t>
  </si>
  <si>
    <t>Dsagu</t>
  </si>
  <si>
    <t>Enau</t>
  </si>
  <si>
    <t>Mahoni</t>
  </si>
  <si>
    <t>Cemara</t>
  </si>
  <si>
    <t>Kayu Cendana</t>
  </si>
  <si>
    <t>Kayu Gaharu</t>
  </si>
  <si>
    <t>Sarang Burung</t>
  </si>
  <si>
    <t>Meranti</t>
  </si>
  <si>
    <t>Kauy Besi</t>
  </si>
  <si>
    <t>Kayu Ulin</t>
  </si>
  <si>
    <t>Kemenyan</t>
  </si>
  <si>
    <t>Gambir</t>
  </si>
  <si>
    <t>Minyak Kayu Putih</t>
  </si>
  <si>
    <t>Gula Enau</t>
  </si>
  <si>
    <t>Gula Lontar</t>
  </si>
  <si>
    <t>Arang</t>
  </si>
  <si>
    <t>Kondisi Hutan</t>
  </si>
  <si>
    <t>Hutan Bakau/ Mangrove</t>
  </si>
  <si>
    <t>Hutan Suaka Margasatwa</t>
  </si>
  <si>
    <t>Hutan Suaka Alam</t>
  </si>
  <si>
    <t>Dampak yang Timbul dari Pengolahan Hutan</t>
  </si>
  <si>
    <t>Pencemaran Udara</t>
  </si>
  <si>
    <t>Pencemaran Air</t>
  </si>
  <si>
    <t>Longsor/ Erosi</t>
  </si>
  <si>
    <t>Bising</t>
  </si>
  <si>
    <t>Hilangnya sumber mata air</t>
  </si>
  <si>
    <t>Kemusnahan flora, fauna,</t>
  </si>
  <si>
    <t>dan satwa langka</t>
  </si>
  <si>
    <t>Kebakaran hutan</t>
  </si>
  <si>
    <t>Terjadinya kekeringan/ sulit air</t>
  </si>
  <si>
    <t>Berubahnya fungsi hutan</t>
  </si>
  <si>
    <t>Terjadinya lahan kritis</t>
  </si>
  <si>
    <t>Hilangnya dairah tangkapan air</t>
  </si>
  <si>
    <t>(CatchmentArea)</t>
  </si>
  <si>
    <t>Musnahnya habitat binatang hutan</t>
  </si>
  <si>
    <t>PETERNAKAN</t>
  </si>
  <si>
    <t>Jenis Populasi Ternak</t>
  </si>
  <si>
    <t>Sapi</t>
  </si>
  <si>
    <t>Kerbau</t>
  </si>
  <si>
    <t>Babi</t>
  </si>
  <si>
    <t>Ayam kampung</t>
  </si>
  <si>
    <t>Ayam boiler</t>
  </si>
  <si>
    <t>Bebek</t>
  </si>
  <si>
    <t>Kuda</t>
  </si>
  <si>
    <t>Kambing</t>
  </si>
  <si>
    <t>Domba</t>
  </si>
  <si>
    <t>Angsa</t>
  </si>
  <si>
    <t>Burung puyuh</t>
  </si>
  <si>
    <t>Kelinci</t>
  </si>
  <si>
    <t>Burung walet</t>
  </si>
  <si>
    <t>Anjing</t>
  </si>
  <si>
    <t>Kucing</t>
  </si>
  <si>
    <t>Ular kobra</t>
  </si>
  <si>
    <t>Burung onta</t>
  </si>
  <si>
    <t>Ular piton</t>
  </si>
  <si>
    <t>Burung cendrawasih</t>
  </si>
  <si>
    <t>Burung kakatua</t>
  </si>
  <si>
    <t>Burung beo</t>
  </si>
  <si>
    <t>Burung merak</t>
  </si>
  <si>
    <t>Burunglangka lainnya</t>
  </si>
  <si>
    <t>Buaya</t>
  </si>
  <si>
    <t>Produksi Peternakan</t>
  </si>
  <si>
    <t>Susu</t>
  </si>
  <si>
    <t>Kulit</t>
  </si>
  <si>
    <t>Telur</t>
  </si>
  <si>
    <t>Daging</t>
  </si>
  <si>
    <t>Madu</t>
  </si>
  <si>
    <t>Bulu</t>
  </si>
  <si>
    <t>Air liur burung walet</t>
  </si>
  <si>
    <t>Minyak</t>
  </si>
  <si>
    <t>Hiasan/ lukisan</t>
  </si>
  <si>
    <t>Cinderamata</t>
  </si>
  <si>
    <t>Ketersediaan Pakan Ternak</t>
  </si>
  <si>
    <t>Luas tanaman pakan ternak</t>
  </si>
  <si>
    <t>Produksi hijauan makanan ternak</t>
  </si>
  <si>
    <t>Luas lahan gembalaan</t>
  </si>
  <si>
    <t>Dipasok dari luar desa</t>
  </si>
  <si>
    <t>Disubsidi Dinas</t>
  </si>
  <si>
    <t>Pemilik Usaha Pengolahan Hasil ternak</t>
  </si>
  <si>
    <t>Dendeng</t>
  </si>
  <si>
    <t>Abon</t>
  </si>
  <si>
    <t>Penyamakan kulit</t>
  </si>
  <si>
    <t>Madu lebah</t>
  </si>
  <si>
    <t>Biogas</t>
  </si>
  <si>
    <t>Telur asin</t>
  </si>
  <si>
    <t>Kerupuk kulit</t>
  </si>
  <si>
    <t>Kerajinan tangan</t>
  </si>
  <si>
    <t>Ketersediaan Lahan Peliharaan Ternak/ Padang Penggembalaan</t>
  </si>
  <si>
    <t>Milik masyarakat umum</t>
  </si>
  <si>
    <t>Milik perusahaan peternakan</t>
  </si>
  <si>
    <t>Milik perorangan</t>
  </si>
  <si>
    <t>Milik pemerintah</t>
  </si>
  <si>
    <t>Milik masyarakat adat</t>
  </si>
  <si>
    <t>Sewa pakai</t>
  </si>
  <si>
    <t>PERIKANAN</t>
  </si>
  <si>
    <t>Jenis dan Alat Produksi Budidaya Ikan Laut dan Payau</t>
  </si>
  <si>
    <t>Karamba</t>
  </si>
  <si>
    <t>Tambak</t>
  </si>
  <si>
    <t>Jermal</t>
  </si>
  <si>
    <t>pancing</t>
  </si>
  <si>
    <t>Pukat</t>
  </si>
  <si>
    <t>Jala</t>
  </si>
  <si>
    <t>Jenis dan Sarana Produksi Budidaya Ikan Air Tawar</t>
  </si>
  <si>
    <t>Kolam/ Empang</t>
  </si>
  <si>
    <t>Danau</t>
  </si>
  <si>
    <t>Rawa</t>
  </si>
  <si>
    <t>Sungai</t>
  </si>
  <si>
    <t>Sawah</t>
  </si>
  <si>
    <t>Pancingan</t>
  </si>
  <si>
    <t>Jenis Ikan dan Produksi</t>
  </si>
  <si>
    <t>Tuna</t>
  </si>
  <si>
    <t>Salmon</t>
  </si>
  <si>
    <t>Tongkol/ cakalang</t>
  </si>
  <si>
    <t>Hiu</t>
  </si>
  <si>
    <t>Kakap</t>
  </si>
  <si>
    <t>Tenggiri</t>
  </si>
  <si>
    <t>Jambal</t>
  </si>
  <si>
    <t>Pari</t>
  </si>
  <si>
    <t>Kuwi</t>
  </si>
  <si>
    <t>Belanak</t>
  </si>
  <si>
    <t>Cumi</t>
  </si>
  <si>
    <t>Gurita</t>
  </si>
  <si>
    <t>Sarden</t>
  </si>
  <si>
    <t>Bawal</t>
  </si>
  <si>
    <t>Baronang</t>
  </si>
  <si>
    <t>Kembung</t>
  </si>
  <si>
    <t>Ikan ekor kuning</t>
  </si>
  <si>
    <t>Kerapu/ sunuk</t>
  </si>
  <si>
    <t>Teripang</t>
  </si>
  <si>
    <t>Barabara</t>
  </si>
  <si>
    <t>Cucut</t>
  </si>
  <si>
    <t>Layur</t>
  </si>
  <si>
    <t>Ayam-ayam</t>
  </si>
  <si>
    <t>Udang/ Lobster</t>
  </si>
  <si>
    <t>Tembang</t>
  </si>
  <si>
    <t>Bandeng</t>
  </si>
  <si>
    <t>Nener</t>
  </si>
  <si>
    <t>Kerang</t>
  </si>
  <si>
    <t>Kepiting</t>
  </si>
  <si>
    <t>Mas</t>
  </si>
  <si>
    <t>Rajungan</t>
  </si>
  <si>
    <t>Mujair</t>
  </si>
  <si>
    <t>Lele</t>
  </si>
  <si>
    <t>Gabus</t>
  </si>
  <si>
    <t>Patin</t>
  </si>
  <si>
    <t>Nila</t>
  </si>
  <si>
    <t>Sepat</t>
  </si>
  <si>
    <t>Gurame</t>
  </si>
  <si>
    <t>Belut</t>
  </si>
  <si>
    <t>Penyu</t>
  </si>
  <si>
    <t>Rumput laut</t>
  </si>
  <si>
    <t>Kodok</t>
  </si>
  <si>
    <t>Katak</t>
  </si>
  <si>
    <t>ag.</t>
  </si>
  <si>
    <t>ah.</t>
  </si>
  <si>
    <t>ai.</t>
  </si>
  <si>
    <t>aj.</t>
  </si>
  <si>
    <t>ak.</t>
  </si>
  <si>
    <t>al.</t>
  </si>
  <si>
    <t>am.</t>
  </si>
  <si>
    <t>an.</t>
  </si>
  <si>
    <t>ao.</t>
  </si>
  <si>
    <t>ap.</t>
  </si>
  <si>
    <t>aq.</t>
  </si>
  <si>
    <t>ar.</t>
  </si>
  <si>
    <t>as.</t>
  </si>
  <si>
    <t>at.</t>
  </si>
  <si>
    <t>BAHAN GALIAN</t>
  </si>
  <si>
    <t>Jenis dan Deposit Bahan Galian</t>
  </si>
  <si>
    <t>Batu kali</t>
  </si>
  <si>
    <t>Batu gunung</t>
  </si>
  <si>
    <t>Batu kapur</t>
  </si>
  <si>
    <t>Pasir</t>
  </si>
  <si>
    <t>Emas</t>
  </si>
  <si>
    <t>Nikel</t>
  </si>
  <si>
    <t>Belerang</t>
  </si>
  <si>
    <t>Batu Marmer</t>
  </si>
  <si>
    <t>Batu Cadas</t>
  </si>
  <si>
    <t>Batu Apung</t>
  </si>
  <si>
    <t>Pasir Kuarsa</t>
  </si>
  <si>
    <t>Batubara</t>
  </si>
  <si>
    <t>Batu Granit</t>
  </si>
  <si>
    <t>Batu Gamping</t>
  </si>
  <si>
    <t>Mangan</t>
  </si>
  <si>
    <t>Batu Trass</t>
  </si>
  <si>
    <t>Batu Putih</t>
  </si>
  <si>
    <t>Pasir Batu</t>
  </si>
  <si>
    <t>Pasir Besi</t>
  </si>
  <si>
    <t>Batu Gips</t>
  </si>
  <si>
    <t>Minyak Bumi</t>
  </si>
  <si>
    <t>Gas Alam</t>
  </si>
  <si>
    <t>Kulit Kerang</t>
  </si>
  <si>
    <t>Timah</t>
  </si>
  <si>
    <t>Tanah Garam</t>
  </si>
  <si>
    <t>Biji Besi</t>
  </si>
  <si>
    <t>Uranium</t>
  </si>
  <si>
    <t>Bauksit</t>
  </si>
  <si>
    <t>Tanah Liat</t>
  </si>
  <si>
    <t>Produksi Bahan Galian</t>
  </si>
  <si>
    <t>Kepemilikan dan Pengelolaan Bahan Galian</t>
  </si>
  <si>
    <t>Kuningan</t>
  </si>
  <si>
    <t>Aluminium</t>
  </si>
  <si>
    <t>Perak</t>
  </si>
  <si>
    <t>Garam</t>
  </si>
  <si>
    <t>Tembaga</t>
  </si>
  <si>
    <t>Perunggu</t>
  </si>
  <si>
    <t>NIkel</t>
  </si>
  <si>
    <t>Pemasaran Hasil Galian</t>
  </si>
  <si>
    <t>Pemasaran Hasil Perikanan</t>
  </si>
  <si>
    <t>Pemasaran Hasil Peternakan</t>
  </si>
  <si>
    <t>Pemasaran Hasil Hutan</t>
  </si>
  <si>
    <t>Pemasaran Hasil Perkebunan</t>
  </si>
  <si>
    <t>SUMBER DAYA AIR</t>
  </si>
  <si>
    <t>Potensi Air dan Sumber Daya Air</t>
  </si>
  <si>
    <t>Mata Air</t>
  </si>
  <si>
    <t>Bendungan/ Waduk/ Situ</t>
  </si>
  <si>
    <t>Embung-embung</t>
  </si>
  <si>
    <t>Jebakan Air</t>
  </si>
  <si>
    <t>Sumber Air Bersih</t>
  </si>
  <si>
    <t>Mata air</t>
  </si>
  <si>
    <t>Sumur gali</t>
  </si>
  <si>
    <t>Sumur pompa</t>
  </si>
  <si>
    <t>Hidran umum</t>
  </si>
  <si>
    <t>PAM</t>
  </si>
  <si>
    <t>Pipa</t>
  </si>
  <si>
    <t>Bak penampung air hujan</t>
  </si>
  <si>
    <t>Beli dari tangki swasta</t>
  </si>
  <si>
    <t>Depot isi ulang</t>
  </si>
  <si>
    <t>Kualitas Air Minum</t>
  </si>
  <si>
    <t>Jumlah sungai</t>
  </si>
  <si>
    <t>Kondisi</t>
  </si>
  <si>
    <t>Tercemar</t>
  </si>
  <si>
    <t>Pendangkalan</t>
  </si>
  <si>
    <t>Keruh</t>
  </si>
  <si>
    <t>Jernih dan tidak tercemar/</t>
  </si>
  <si>
    <t>memenuhi baku mutu air</t>
  </si>
  <si>
    <t>berkurangnya biota sungai</t>
  </si>
  <si>
    <t>kering</t>
  </si>
  <si>
    <t>Luas Rawa</t>
  </si>
  <si>
    <t>b. Pemanfaatan</t>
  </si>
  <si>
    <t xml:space="preserve">1. </t>
  </si>
  <si>
    <t>Perikanan</t>
  </si>
  <si>
    <t>Air baku untuk air minum</t>
  </si>
  <si>
    <t>Cuci dan mandi</t>
  </si>
  <si>
    <t>Irigasi</t>
  </si>
  <si>
    <t>Buang Air Besar</t>
  </si>
  <si>
    <t>Sayuran</t>
  </si>
  <si>
    <t>Luas</t>
  </si>
  <si>
    <t>Pemanfaatan</t>
  </si>
  <si>
    <t>Air minum/ air baku</t>
  </si>
  <si>
    <t>Pembangkit Listrik</t>
  </si>
  <si>
    <t>Buang air besar</t>
  </si>
  <si>
    <t>Prasarana transportasi</t>
  </si>
  <si>
    <t>Berlumpur</t>
  </si>
  <si>
    <t>Air Panas</t>
  </si>
  <si>
    <t>Gunung Berapi</t>
  </si>
  <si>
    <t>Jumlah Lokasi</t>
  </si>
  <si>
    <t>pemanfaatan</t>
  </si>
  <si>
    <t>Pengelolaan</t>
  </si>
  <si>
    <t>Pemda</t>
  </si>
  <si>
    <t>Swasta</t>
  </si>
  <si>
    <t>Adat/ Perorangan</t>
  </si>
  <si>
    <t>Geiser</t>
  </si>
  <si>
    <t>KUALITAS UDARA</t>
  </si>
  <si>
    <t>Pabrik</t>
  </si>
  <si>
    <t>Polutan Pencemar</t>
  </si>
  <si>
    <t>Jumlah Lokasi Sumber Pencemar</t>
  </si>
  <si>
    <t>Efek terhadap kesehatan</t>
  </si>
  <si>
    <t>(Gangguan penglihatan/ Kabut, ISPA, dll)</t>
  </si>
  <si>
    <t>Perorangan</t>
  </si>
  <si>
    <t>Kendaraan Bermotor</t>
  </si>
  <si>
    <t>Kepemilikan</t>
  </si>
  <si>
    <t>Pembakaran Hutan/ Lahan Gambut</t>
  </si>
  <si>
    <t>KEBISINGAN</t>
  </si>
  <si>
    <t>Kebisingan Tinggi</t>
  </si>
  <si>
    <t>Ekses dampak kebisingan</t>
  </si>
  <si>
    <t>Sumber kebisingan</t>
  </si>
  <si>
    <t>Efek terhadap penduduk</t>
  </si>
  <si>
    <t>Kebisingan Sedang</t>
  </si>
  <si>
    <t>Kebisingan Ringan</t>
  </si>
  <si>
    <t>Tidak Bising</t>
  </si>
  <si>
    <t>Taman Kota</t>
  </si>
  <si>
    <t>Keberadaan</t>
  </si>
  <si>
    <t>Tingkat Pemanfaatan</t>
  </si>
  <si>
    <t>Taman Bermain</t>
  </si>
  <si>
    <t>Hutan Kota</t>
  </si>
  <si>
    <t>Taman Desa</t>
  </si>
  <si>
    <t>Taman Kas Desa</t>
  </si>
  <si>
    <t>Tanah Adat</t>
  </si>
  <si>
    <t>RUANG PUBLIK/ TAMAN</t>
  </si>
  <si>
    <t>POTENSI WISATA</t>
  </si>
  <si>
    <t>Laut (Wisata Pulau, Taman Laut, Situs Sejarah Bahari, Pantai, dll)</t>
  </si>
  <si>
    <t>Gunung ( Wisata Hutan, Taman Nasional, Bumi Perkemahan, dll)</t>
  </si>
  <si>
    <t>Danau ( Wisata Air, Hutan Wisata, Situs Purbakala, dll)</t>
  </si>
  <si>
    <t>Agrowisata</t>
  </si>
  <si>
    <t>Hutan Khusus</t>
  </si>
  <si>
    <t>Goa</t>
  </si>
  <si>
    <t>Cagar Budaya</t>
  </si>
  <si>
    <t>Arung Jeram</t>
  </si>
  <si>
    <t>Museum/ Situs Sejarah</t>
  </si>
  <si>
    <t>Air Terjun</t>
  </si>
  <si>
    <t>Padang Savana</t>
  </si>
  <si>
    <t>POTENSI SUMBER DAYA MANUSIA</t>
  </si>
  <si>
    <t>Jumlah</t>
  </si>
  <si>
    <t>Laki-laki</t>
  </si>
  <si>
    <t>Perempuan</t>
  </si>
  <si>
    <t>Kepala Keluarga</t>
  </si>
  <si>
    <t>Kepadatan Penduduk</t>
  </si>
  <si>
    <t>0-12 Bulan</t>
  </si>
  <si>
    <t>1 Tahun</t>
  </si>
  <si>
    <t>2 Tahun</t>
  </si>
  <si>
    <t>3 Tahun</t>
  </si>
  <si>
    <t>4 Tahun</t>
  </si>
  <si>
    <t>5 Tahun</t>
  </si>
  <si>
    <t>6 Tahun</t>
  </si>
  <si>
    <t>7 Tahun</t>
  </si>
  <si>
    <t>8 Tahun</t>
  </si>
  <si>
    <t>9 Tahun</t>
  </si>
  <si>
    <t>10 Tahun</t>
  </si>
  <si>
    <t>11 Tahun</t>
  </si>
  <si>
    <t>12 Tahun</t>
  </si>
  <si>
    <t>13 Tahun</t>
  </si>
  <si>
    <t>14 Tahun</t>
  </si>
  <si>
    <t>15 Tahun</t>
  </si>
  <si>
    <t>16 Tahun</t>
  </si>
  <si>
    <t>17 Tahun</t>
  </si>
  <si>
    <t>18 Tahun</t>
  </si>
  <si>
    <t>19 Tahun</t>
  </si>
  <si>
    <t>20 Tahun</t>
  </si>
  <si>
    <t>21 Tahun</t>
  </si>
  <si>
    <t>22 Tahun</t>
  </si>
  <si>
    <t>23 Tahun</t>
  </si>
  <si>
    <t>24 Tahun</t>
  </si>
  <si>
    <t>25 Tahun</t>
  </si>
  <si>
    <t>26 Tahun</t>
  </si>
  <si>
    <t>27 Tahun</t>
  </si>
  <si>
    <t>28 Tahun</t>
  </si>
  <si>
    <t>29 Tahun</t>
  </si>
  <si>
    <t>30 Tahun</t>
  </si>
  <si>
    <t>31 Tahun</t>
  </si>
  <si>
    <t>32 Tahun</t>
  </si>
  <si>
    <t>33 Tahun</t>
  </si>
  <si>
    <t>34 Tahun</t>
  </si>
  <si>
    <t>35 Tahun</t>
  </si>
  <si>
    <t>36 Tahun</t>
  </si>
  <si>
    <t>37 Tahun</t>
  </si>
  <si>
    <t>38 Tahun</t>
  </si>
  <si>
    <t>39 Tahun</t>
  </si>
  <si>
    <t>40 Tahun</t>
  </si>
  <si>
    <t>41 Tahun</t>
  </si>
  <si>
    <t>42 Tahun</t>
  </si>
  <si>
    <t>43 Tahun</t>
  </si>
  <si>
    <t>44 Tahun</t>
  </si>
  <si>
    <t>45 Tahun</t>
  </si>
  <si>
    <t>46 Tahun</t>
  </si>
  <si>
    <t>47 Tahun</t>
  </si>
  <si>
    <t>48 Tahun</t>
  </si>
  <si>
    <t>49 Tahun</t>
  </si>
  <si>
    <t>50 Tahun</t>
  </si>
  <si>
    <t>51 Tahun</t>
  </si>
  <si>
    <t>52 Tahun</t>
  </si>
  <si>
    <t>53 Tahun</t>
  </si>
  <si>
    <t>54 Tahun</t>
  </si>
  <si>
    <t>55 Tahun</t>
  </si>
  <si>
    <t>56 Tahun</t>
  </si>
  <si>
    <t>57 Tahun</t>
  </si>
  <si>
    <t>58 Tahun</t>
  </si>
  <si>
    <t>59 Tahun</t>
  </si>
  <si>
    <t>60 Tahun</t>
  </si>
  <si>
    <t>61 Tahun</t>
  </si>
  <si>
    <t>62 Tahun</t>
  </si>
  <si>
    <t>63 Tahun</t>
  </si>
  <si>
    <t>64 Tahun</t>
  </si>
  <si>
    <t>65 Tahun</t>
  </si>
  <si>
    <t>66 Tahun</t>
  </si>
  <si>
    <t>67 Tahun</t>
  </si>
  <si>
    <t>68 Tahun</t>
  </si>
  <si>
    <t>69 Tahun</t>
  </si>
  <si>
    <t>70 Tahun</t>
  </si>
  <si>
    <t>71 Tahun</t>
  </si>
  <si>
    <t>72 Tahun</t>
  </si>
  <si>
    <t>73 Tahun</t>
  </si>
  <si>
    <t>74 Tahun</t>
  </si>
  <si>
    <t>75 Tahun</t>
  </si>
  <si>
    <t>&gt; 75 Tahun</t>
  </si>
  <si>
    <t>Lk</t>
  </si>
  <si>
    <t>Pr</t>
  </si>
  <si>
    <t>Jumlah berdasarkan Usia</t>
  </si>
  <si>
    <t>Jumlah Berdasarkan Tingkat Pendidikan</t>
  </si>
  <si>
    <t>Usia 3-6 Tahun yang belum masuk TK</t>
  </si>
  <si>
    <t>Usia 3-6 Tahun yang sedang TK atau Playgroup</t>
  </si>
  <si>
    <t>Usia 7-18 Tahun yang tidak pernah Bersekolah</t>
  </si>
  <si>
    <t>Usia 7-18 Tahun yang Sedang Bersekolah</t>
  </si>
  <si>
    <t>Usia 18-56 Tahun yang tidak pernah Bersekolah</t>
  </si>
  <si>
    <t>Usia 18-56 Tahun yang Sedang Bersekolah</t>
  </si>
  <si>
    <t>Tamat SD/ Sederajat</t>
  </si>
  <si>
    <t>Usia 7-56 yang tidak tamat SD/ Sederajat</t>
  </si>
  <si>
    <t>Usia 12-56 yang tidak tamat SMP/ Sederajat</t>
  </si>
  <si>
    <t>Usia 18-56 yang tidak tamat SMA/ Sederajat</t>
  </si>
  <si>
    <t>Tamat SMP/ Sederajat</t>
  </si>
  <si>
    <t>Tamat SMA/ Sederajat</t>
  </si>
  <si>
    <t>Tamat D1/ Sederajat</t>
  </si>
  <si>
    <t>Tamat D2/ Sederajat</t>
  </si>
  <si>
    <t>Tamat D3/ Sederajat</t>
  </si>
  <si>
    <t>Tamat D4/ Sederajat</t>
  </si>
  <si>
    <t>Tamat S1/ Sederajat</t>
  </si>
  <si>
    <t>Tamat S2/ Sederajat</t>
  </si>
  <si>
    <t>Tamat S3/ Sederajat</t>
  </si>
  <si>
    <t>Tamat SLB</t>
  </si>
  <si>
    <t>Tamat Paket A</t>
  </si>
  <si>
    <t>Tamat Paket B</t>
  </si>
  <si>
    <t>Tamat Paket C</t>
  </si>
  <si>
    <t>Orang</t>
  </si>
  <si>
    <t>JUMLAH</t>
  </si>
  <si>
    <t>USIA</t>
  </si>
  <si>
    <t>PENDIDIKAN</t>
  </si>
  <si>
    <t>MATA PENCAHARIAN</t>
  </si>
  <si>
    <t>Mata Pencaharian pokok</t>
  </si>
  <si>
    <t>Petani</t>
  </si>
  <si>
    <t>Buruh Tani</t>
  </si>
  <si>
    <t>Buruh Migran</t>
  </si>
  <si>
    <t>Pegawai Negeri Sipil</t>
  </si>
  <si>
    <t>Pengrajin Industri Rumah Tangga</t>
  </si>
  <si>
    <t>Pedagang keliling</t>
  </si>
  <si>
    <t>Peternak</t>
  </si>
  <si>
    <t>Nelayan</t>
  </si>
  <si>
    <t>Montir</t>
  </si>
  <si>
    <t>Dokter Swasta</t>
  </si>
  <si>
    <t>Bidan Swasta</t>
  </si>
  <si>
    <t>Perawat Swasta</t>
  </si>
  <si>
    <t>Pembantu Rumah Tangga</t>
  </si>
  <si>
    <t>TNI</t>
  </si>
  <si>
    <t>POLRI</t>
  </si>
  <si>
    <t>Pensiunan</t>
  </si>
  <si>
    <t>Pengusaha Kecil dan Menengah</t>
  </si>
  <si>
    <t>Pengacara</t>
  </si>
  <si>
    <t>Notaris</t>
  </si>
  <si>
    <t>Dukun Kampung Terlatih</t>
  </si>
  <si>
    <t>Jasa Pengobatan Alternatif</t>
  </si>
  <si>
    <t>Dosen Swasta</t>
  </si>
  <si>
    <t>Pengusaha Besar</t>
  </si>
  <si>
    <t>Arsitektur</t>
  </si>
  <si>
    <t>Seniman/ Artis</t>
  </si>
  <si>
    <t>Karyawan Perusahaan Swasta</t>
  </si>
  <si>
    <t>karyawan Perusahaan Pemerintah</t>
  </si>
  <si>
    <t>AGAMA</t>
  </si>
  <si>
    <t>Islam</t>
  </si>
  <si>
    <t>Kristen</t>
  </si>
  <si>
    <t>Katolik</t>
  </si>
  <si>
    <t>Hindu</t>
  </si>
  <si>
    <t>Buddha</t>
  </si>
  <si>
    <t>Konghuchu</t>
  </si>
  <si>
    <t>Kepercayaan terhadap Tuhan YME</t>
  </si>
  <si>
    <t>Aliran Kepercayaan Lainnya</t>
  </si>
  <si>
    <t>Agama/ Aliran Kepercayaan</t>
  </si>
  <si>
    <t>KWARGANEGARAAN</t>
  </si>
  <si>
    <t>Kwarganegaraan</t>
  </si>
  <si>
    <t>Warga Negara Indonesia</t>
  </si>
  <si>
    <t>Warga Negara Asing</t>
  </si>
  <si>
    <t>Dwi Kwarganegaraan</t>
  </si>
  <si>
    <t>ETNIS</t>
  </si>
  <si>
    <t>Etnis/ Suku Bangsa</t>
  </si>
  <si>
    <t xml:space="preserve">Aceh </t>
  </si>
  <si>
    <t xml:space="preserve">Batak </t>
  </si>
  <si>
    <t xml:space="preserve">Nias </t>
  </si>
  <si>
    <t xml:space="preserve">Mentawai </t>
  </si>
  <si>
    <t xml:space="preserve">Melayu </t>
  </si>
  <si>
    <t xml:space="preserve">Minang </t>
  </si>
  <si>
    <t xml:space="preserve">Kubu </t>
  </si>
  <si>
    <t xml:space="preserve">Anak Dalam </t>
  </si>
  <si>
    <t xml:space="preserve">Badui </t>
  </si>
  <si>
    <t xml:space="preserve">Betawi </t>
  </si>
  <si>
    <t xml:space="preserve">Sunda </t>
  </si>
  <si>
    <t xml:space="preserve">Jawa </t>
  </si>
  <si>
    <t xml:space="preserve">Madura </t>
  </si>
  <si>
    <t xml:space="preserve">Bali </t>
  </si>
  <si>
    <t xml:space="preserve">Banjar </t>
  </si>
  <si>
    <t xml:space="preserve">Dayak </t>
  </si>
  <si>
    <t xml:space="preserve">Bugis </t>
  </si>
  <si>
    <t xml:space="preserve">Makasar </t>
  </si>
  <si>
    <t xml:space="preserve">Mandar </t>
  </si>
  <si>
    <t xml:space="preserve">Sasak </t>
  </si>
  <si>
    <t xml:space="preserve">Ambon </t>
  </si>
  <si>
    <t xml:space="preserve">Minahasa </t>
  </si>
  <si>
    <t xml:space="preserve">Flores </t>
  </si>
  <si>
    <t xml:space="preserve">Papua </t>
  </si>
  <si>
    <t xml:space="preserve">Timor </t>
  </si>
  <si>
    <t xml:space="preserve">Sabu </t>
  </si>
  <si>
    <t xml:space="preserve">Rote </t>
  </si>
  <si>
    <t xml:space="preserve">Sumba </t>
  </si>
  <si>
    <t xml:space="preserve">Ternate </t>
  </si>
  <si>
    <t xml:space="preserve">Tolaki </t>
  </si>
  <si>
    <t xml:space="preserve">Buton </t>
  </si>
  <si>
    <t xml:space="preserve">Muna </t>
  </si>
  <si>
    <t xml:space="preserve">Mikongga </t>
  </si>
  <si>
    <t xml:space="preserve">Wanci </t>
  </si>
  <si>
    <t xml:space="preserve">Alor </t>
  </si>
  <si>
    <t xml:space="preserve">Benoa </t>
  </si>
  <si>
    <t xml:space="preserve">Tunjung </t>
  </si>
  <si>
    <t xml:space="preserve">Mbojo </t>
  </si>
  <si>
    <t xml:space="preserve">Samawa </t>
  </si>
  <si>
    <t xml:space="preserve">Asia </t>
  </si>
  <si>
    <t xml:space="preserve">Afrika </t>
  </si>
  <si>
    <t xml:space="preserve">Australia </t>
  </si>
  <si>
    <t xml:space="preserve">China </t>
  </si>
  <si>
    <t xml:space="preserve">Amerika </t>
  </si>
  <si>
    <t xml:space="preserve">Eropa </t>
  </si>
  <si>
    <t>af</t>
  </si>
  <si>
    <t>ag</t>
  </si>
  <si>
    <t>ah</t>
  </si>
  <si>
    <t>au.</t>
  </si>
  <si>
    <t>av.</t>
  </si>
  <si>
    <t>aw.</t>
  </si>
  <si>
    <t>ax.</t>
  </si>
  <si>
    <t>ay.</t>
  </si>
  <si>
    <t>az</t>
  </si>
  <si>
    <t>CACAT FISIK DAN MENTAL</t>
  </si>
  <si>
    <t>Cacat Fisik</t>
  </si>
  <si>
    <t>Tuna Rungu</t>
  </si>
  <si>
    <t>Tuna Wicara</t>
  </si>
  <si>
    <t>Tuna Netra</t>
  </si>
  <si>
    <t>Lumpuh</t>
  </si>
  <si>
    <t>Sumbing</t>
  </si>
  <si>
    <t>Cacat Kulit</t>
  </si>
  <si>
    <t>Tuna Daksa</t>
  </si>
  <si>
    <t>Cacat Mental</t>
  </si>
  <si>
    <t>Idiot</t>
  </si>
  <si>
    <t>Gila</t>
  </si>
  <si>
    <t>Stres</t>
  </si>
  <si>
    <t>Autis</t>
  </si>
  <si>
    <t>TENAGA KERJA</t>
  </si>
  <si>
    <t>Tenaga Kerja</t>
  </si>
  <si>
    <t>Penduduk Usia 0-6 Tahun</t>
  </si>
  <si>
    <t>Penduduk Usia 18-56 Tahun</t>
  </si>
  <si>
    <t>Penduduk Usia 6-18 Tahun</t>
  </si>
  <si>
    <t>Penduduk Usia 56 Tahun Keatas</t>
  </si>
  <si>
    <t>Penduduk Usia 18-56 Tahun yang bekerja</t>
  </si>
  <si>
    <t>Penduduk Usia 18-56 Tahun yang tidak bekerja</t>
  </si>
  <si>
    <t>Angkatan Kerja</t>
  </si>
  <si>
    <t>KUALITAS ANGKATAN KERJA</t>
  </si>
  <si>
    <t>Kualitas Angkatan Kerja</t>
  </si>
  <si>
    <t>Penduduk Usia 18-56 Tahun yang tuna aksara</t>
  </si>
  <si>
    <t>Penduduk Usia 18-56 Tahun yang tamat SD</t>
  </si>
  <si>
    <t>Penduduk Usia 18-56 Tahun yang tamat SMA</t>
  </si>
  <si>
    <t>Penduduk Usia 18-56 Tahun yang tamat PT</t>
  </si>
  <si>
    <t>Penduduk Usia 18-56 Tahun yang tamat SMP</t>
  </si>
  <si>
    <t>POTENSI KELEMBAGAAN</t>
  </si>
  <si>
    <t>LEMBAGA PEMERINTAHAN</t>
  </si>
  <si>
    <t>Pemerintah Desa/ Kelurahan</t>
  </si>
  <si>
    <t>Dasar Hukum Pembentukan</t>
  </si>
  <si>
    <t>Pemerintah Desa</t>
  </si>
  <si>
    <t>Jumlah aparat pemerintahan desa</t>
  </si>
  <si>
    <t>Jumlah perangkat desa</t>
  </si>
  <si>
    <t>Kepada Desa</t>
  </si>
  <si>
    <t>Sekretaris Desa</t>
  </si>
  <si>
    <t>Kepala Urusan Pemerintahan</t>
  </si>
  <si>
    <t>Kepala Urusan Pembangunan</t>
  </si>
  <si>
    <t>Kepala Urusan Kesejahteraan Rakyat</t>
  </si>
  <si>
    <t>Kepala Urusan Pemberdayaan Masy.</t>
  </si>
  <si>
    <t>Kepala Urusan Umum</t>
  </si>
  <si>
    <t>Kepala Urusan Keuangan</t>
  </si>
  <si>
    <t>Kepala Urusan …</t>
  </si>
  <si>
    <t>Jumlah Staf</t>
  </si>
  <si>
    <t>Jumlah Dusun di Desa atau</t>
  </si>
  <si>
    <t>dengan sebutan lain</t>
  </si>
  <si>
    <t>Kepala Dusun …</t>
  </si>
  <si>
    <t>Tingkat Pendidikan Aparat Desa</t>
  </si>
  <si>
    <t>Badan Permusyawaratan Desa</t>
  </si>
  <si>
    <t>Dasar Hukum Pembentukan BPD</t>
  </si>
  <si>
    <t>Keberadaan BPD</t>
  </si>
  <si>
    <t>Jumlah Anggota BPD</t>
  </si>
  <si>
    <t>Tingkat Pendidikan Anggota BPD</t>
  </si>
  <si>
    <t>Ketua</t>
  </si>
  <si>
    <t>Wakil Ketua</t>
  </si>
  <si>
    <t>Sekretaris</t>
  </si>
  <si>
    <t xml:space="preserve">Anggota, </t>
  </si>
  <si>
    <t>Lembaga Kemasyarakatan</t>
  </si>
  <si>
    <t>LKD/ LKK</t>
  </si>
  <si>
    <t>Keberadaan LKD/ LKK</t>
  </si>
  <si>
    <t>Dasar Hukum pembentukan</t>
  </si>
  <si>
    <t>Jumlah pengurus</t>
  </si>
  <si>
    <t>Alamat Kantor</t>
  </si>
  <si>
    <t>RT</t>
  </si>
  <si>
    <t>RW</t>
  </si>
  <si>
    <t>Dusun</t>
  </si>
  <si>
    <t>Desa</t>
  </si>
  <si>
    <t>Kabupaten</t>
  </si>
  <si>
    <t>Kode Pos</t>
  </si>
  <si>
    <t>:</t>
  </si>
  <si>
    <t>Ruang Lingkup Kegiatan</t>
  </si>
  <si>
    <t>LKMD/ LKMK</t>
  </si>
  <si>
    <t>Keberadaan LKMD/ LKMK</t>
  </si>
  <si>
    <t>LPMD/ LPMK</t>
  </si>
  <si>
    <t>Keberadaan LPMD/ LPMK</t>
  </si>
  <si>
    <t>PKK</t>
  </si>
  <si>
    <t>Keberadaan PKK</t>
  </si>
  <si>
    <t>Rukun Warga</t>
  </si>
  <si>
    <t>Jumlah RW</t>
  </si>
  <si>
    <t>Rukun tetangga</t>
  </si>
  <si>
    <t>Jumlah RT</t>
  </si>
  <si>
    <t>Karang Taruna</t>
  </si>
  <si>
    <t>Keberadaan Karang taruna</t>
  </si>
  <si>
    <t>Kelompok Tani/ Nelayan</t>
  </si>
  <si>
    <t>Keberadaan Kelompok Tani/ Nelayan</t>
  </si>
  <si>
    <t>Lembaga Adat</t>
  </si>
  <si>
    <t>Keberadaan Lembaga Adat</t>
  </si>
  <si>
    <t>Badan Usaha Milik Desa</t>
  </si>
  <si>
    <t>Organisasi Keagamaan</t>
  </si>
  <si>
    <t>Organisasi Perempuan lainnya</t>
  </si>
  <si>
    <t>Organisasi Pemuda lainnya</t>
  </si>
  <si>
    <t>Organisasi Profesi Lainnya</t>
  </si>
  <si>
    <t>Keberadaan Organisasi Profesi Lainnya</t>
  </si>
  <si>
    <t>Organisasi Bapak</t>
  </si>
  <si>
    <t>Keberadaan Organisasi Bapak</t>
  </si>
  <si>
    <t>Kelompok Gotong Royong</t>
  </si>
  <si>
    <t>I D I</t>
  </si>
  <si>
    <t>Keberadaan IDI</t>
  </si>
  <si>
    <t>P W I</t>
  </si>
  <si>
    <t>Keberadaan PWI</t>
  </si>
  <si>
    <t>PARFI</t>
  </si>
  <si>
    <t>Keberadaan PARFI</t>
  </si>
  <si>
    <t>Pecinta Alam</t>
  </si>
  <si>
    <t>Keberadaan Pecinta Alam</t>
  </si>
  <si>
    <t>Wredatama</t>
  </si>
  <si>
    <t>Keberadaan Wredatama</t>
  </si>
  <si>
    <t>Kelompok Pemirsa</t>
  </si>
  <si>
    <t>Keberadaan kelompok Pemirsa</t>
  </si>
  <si>
    <t>Panti …</t>
  </si>
  <si>
    <t>Keberadaan Panti …</t>
  </si>
  <si>
    <t>Yayasan …</t>
  </si>
  <si>
    <t>Keberadaan Yayasan …</t>
  </si>
  <si>
    <t>Lembaga …</t>
  </si>
  <si>
    <t>Keberadaan Lembaga …</t>
  </si>
  <si>
    <t>LEMBAGA POLITIK</t>
  </si>
  <si>
    <t xml:space="preserve">Jumlah Pengurus </t>
  </si>
  <si>
    <t xml:space="preserve">Jumlah Partai Politik Lokal </t>
  </si>
  <si>
    <t xml:space="preserve">Jumlah Anggota </t>
  </si>
  <si>
    <t xml:space="preserve">Jumlah Pemilih pada Pemilu Terakhir </t>
  </si>
  <si>
    <t xml:space="preserve">Alamat Sekretariat/Kantor </t>
  </si>
  <si>
    <t xml:space="preserve">Dasar Hukum Pembentukan </t>
  </si>
  <si>
    <t xml:space="preserve">Ruang Lingkup Kegiatan </t>
  </si>
  <si>
    <t xml:space="preserve">Organisasi Underbow </t>
  </si>
  <si>
    <t xml:space="preserve">PDIP </t>
  </si>
  <si>
    <t xml:space="preserve">PPP </t>
  </si>
  <si>
    <t xml:space="preserve">PARTAI DEMOKRAT </t>
  </si>
  <si>
    <t xml:space="preserve">PAN </t>
  </si>
  <si>
    <t xml:space="preserve">PKS </t>
  </si>
  <si>
    <t xml:space="preserve">PBB </t>
  </si>
  <si>
    <t xml:space="preserve">PKB </t>
  </si>
  <si>
    <t xml:space="preserve">PBR </t>
  </si>
  <si>
    <t xml:space="preserve">PDS </t>
  </si>
  <si>
    <t xml:space="preserve">PUI </t>
  </si>
  <si>
    <t>Partai Golkar</t>
  </si>
  <si>
    <t>Partai …</t>
  </si>
  <si>
    <t>19.</t>
  </si>
  <si>
    <t>20.</t>
  </si>
  <si>
    <t>LEMBAGA EKONOMI</t>
  </si>
  <si>
    <t>Lembaga Ekonomi dan Unit Usaha Desa</t>
  </si>
  <si>
    <t>Koperasi Unit Desa</t>
  </si>
  <si>
    <t>Koperasi Simpan pinjam</t>
  </si>
  <si>
    <t>Kelompok Simpan Pinjam</t>
  </si>
  <si>
    <t>BUM Des</t>
  </si>
  <si>
    <t>Jumlah/ Unit</t>
  </si>
  <si>
    <t>Jumlah Kegiatan</t>
  </si>
  <si>
    <t>Jumlah Pengurus</t>
  </si>
  <si>
    <t>Jasa Lembaga Keuangan</t>
  </si>
  <si>
    <t>Jasa Asuransi</t>
  </si>
  <si>
    <t>Lembaga keuangan non-Bank</t>
  </si>
  <si>
    <t>Bank Perkreditan Rakyat</t>
  </si>
  <si>
    <t>Pegadaian</t>
  </si>
  <si>
    <t>Bank Pemerintah</t>
  </si>
  <si>
    <t>Kapasitas</t>
  </si>
  <si>
    <t>Industri Kecil dan Menengah</t>
  </si>
  <si>
    <t>Industri Makanan</t>
  </si>
  <si>
    <t>Industri Alat Rumah Tangga</t>
  </si>
  <si>
    <t>Industri Material Bahan Bangunan</t>
  </si>
  <si>
    <t>Industri Alat Pertanian</t>
  </si>
  <si>
    <t>Industri Kerajinan</t>
  </si>
  <si>
    <t>Rumah Makan dan Restoran</t>
  </si>
  <si>
    <t>Jumlah Pemilik</t>
  </si>
  <si>
    <t>(Orang)</t>
  </si>
  <si>
    <t>Angkutan Antar Kota/ Provinsi</t>
  </si>
  <si>
    <t>Usaha Jasa Angkutan</t>
  </si>
  <si>
    <t>Jumlah Pemilik Angkutan</t>
  </si>
  <si>
    <t>Angkutan Darat</t>
  </si>
  <si>
    <t>Angkutan Sungai</t>
  </si>
  <si>
    <t>Desa/ Perkotaan</t>
  </si>
  <si>
    <t>Jumlah Pemilik Perahu Motor/</t>
  </si>
  <si>
    <t>Klotok atau Sejenisnya</t>
  </si>
  <si>
    <t>Jumlah Pemilik Speedboat</t>
  </si>
  <si>
    <t>Jumlah Pemilik Jetboat</t>
  </si>
  <si>
    <t>Penumpang Sungai dengan Kapasitas</t>
  </si>
  <si>
    <t>Lebih dari 10 Orang</t>
  </si>
  <si>
    <t>Jumlah Angkutan Sungai yang</t>
  </si>
  <si>
    <t>memiliki Kapasitas &lt; 10 Kursi</t>
  </si>
  <si>
    <t>memiliki Kapasitas 10 - 100 Kursi</t>
  </si>
  <si>
    <t>memiliki Kapasitas 100 - 500 Kursi</t>
  </si>
  <si>
    <t>Angkutan Laut</t>
  </si>
  <si>
    <t>Jumlah pemilik Perahu jenis Ferry/</t>
  </si>
  <si>
    <t>Kapal Penumpang</t>
  </si>
  <si>
    <t>Jumlah Pemilik Jetfoil</t>
  </si>
  <si>
    <t>Angkutan Udara</t>
  </si>
  <si>
    <t>Jumlah Pemilik Pesawat jenis</t>
  </si>
  <si>
    <t>Ringan/ Helikopter</t>
  </si>
  <si>
    <t>Ekspedisi dan Pengiriman</t>
  </si>
  <si>
    <t>Jumlah Pemilik Usaha Jasa Ekspedisi/</t>
  </si>
  <si>
    <t>Pengiriman Barang</t>
  </si>
  <si>
    <t>Jasa Perdagangan</t>
  </si>
  <si>
    <t>Jumlah Usaha</t>
  </si>
  <si>
    <t>Jenis Produk</t>
  </si>
  <si>
    <t>(Unit)</t>
  </si>
  <si>
    <t>(Jenis)</t>
  </si>
  <si>
    <t>Pasar Hasil Bumi/ Tradisional/ Harian</t>
  </si>
  <si>
    <t>Pasar Mingguan</t>
  </si>
  <si>
    <t>Pasar Bulanan</t>
  </si>
  <si>
    <t>Pasar Kaget/ Pasar Khusus (pasar ternak)</t>
  </si>
  <si>
    <t>Jumlah Usaha Toko/ Kios</t>
  </si>
  <si>
    <t>Pasar Swalayan</t>
  </si>
  <si>
    <t>Warung Serba Ada</t>
  </si>
  <si>
    <t>Toko Kelontong</t>
  </si>
  <si>
    <t>Usaha Peternakan</t>
  </si>
  <si>
    <t>Usaha Perkebunan</t>
  </si>
  <si>
    <t>Usaha Minuman (kemasan, dll)</t>
  </si>
  <si>
    <t>Industri Cat Mobil/ Caroseri</t>
  </si>
  <si>
    <t>Industri Penyamakan Kulit</t>
  </si>
  <si>
    <t>Penitipan Sepeda Motor</t>
  </si>
  <si>
    <t>Industri Perakitan Elektronik</t>
  </si>
  <si>
    <t>Industri Farmasi</t>
  </si>
  <si>
    <t>Pengolahan Kayu</t>
  </si>
  <si>
    <t>Usaha Jasa Hiburan</t>
  </si>
  <si>
    <t>Bioskop</t>
  </si>
  <si>
    <t>Film Keliling</t>
  </si>
  <si>
    <t>Sandiwara/ Drama</t>
  </si>
  <si>
    <t>Group Lawak</t>
  </si>
  <si>
    <t>Sirkus Keliling/ Topeng Monyet</t>
  </si>
  <si>
    <t>Ondel-ondel, dll</t>
  </si>
  <si>
    <t>Wayang (kulit, orang, golek, dll)</t>
  </si>
  <si>
    <t>Group Musik, Band</t>
  </si>
  <si>
    <t>Group Vokal, Paduan Suara</t>
  </si>
  <si>
    <t>Usaha Jasa Gas, Listrik, BBM, dan Air</t>
  </si>
  <si>
    <t>Usaha Penyewaan Tenaga Listrik</t>
  </si>
  <si>
    <t>SPBU</t>
  </si>
  <si>
    <t>Pangkalan Minyak Tanah</t>
  </si>
  <si>
    <t>Pengecer Gas dan Bahan Bakar Minyak</t>
  </si>
  <si>
    <t>Usaha Air Minum Isi Ulang/ Kemasan</t>
  </si>
  <si>
    <t>Usaha Jasa Keterampilan</t>
  </si>
  <si>
    <t>Tukang Kayu</t>
  </si>
  <si>
    <t>Tukang Batu</t>
  </si>
  <si>
    <t>Tukang Jahit/ Bordir</t>
  </si>
  <si>
    <t>Tukang Cukur</t>
  </si>
  <si>
    <t>Tukang Service Elektronik</t>
  </si>
  <si>
    <t>Tukang Besi</t>
  </si>
  <si>
    <t>Tukang Gali Sumur</t>
  </si>
  <si>
    <t>Tukang Pijat/ Urut/ Pengobatan</t>
  </si>
  <si>
    <t>Usaha Jasa Hukum dan Konsultasi</t>
  </si>
  <si>
    <t>Pengacara/ Advokat</t>
  </si>
  <si>
    <t>Konsultan Manajemen</t>
  </si>
  <si>
    <t>Konsultan Teknis</t>
  </si>
  <si>
    <t>Pejabat Pembuat Akta Tanah</t>
  </si>
  <si>
    <t>Usaha Penginapan</t>
  </si>
  <si>
    <t>Losmen</t>
  </si>
  <si>
    <t>Wisma</t>
  </si>
  <si>
    <t>Asrama</t>
  </si>
  <si>
    <t>Persewaan Kamar</t>
  </si>
  <si>
    <t>Kontrakan Rumah</t>
  </si>
  <si>
    <t>Mess</t>
  </si>
  <si>
    <t>Hotel</t>
  </si>
  <si>
    <t>Home Stay</t>
  </si>
  <si>
    <t>Villa</t>
  </si>
  <si>
    <t>Town House</t>
  </si>
  <si>
    <t>LEMBAGA PENDIDIKAN</t>
  </si>
  <si>
    <t>Pendidikan Formal</t>
  </si>
  <si>
    <t>Kelembagaan</t>
  </si>
  <si>
    <t>Status Akreditasi</t>
  </si>
  <si>
    <t>Pemerintah</t>
  </si>
  <si>
    <t>Jumlah Tenaga Pengajar</t>
  </si>
  <si>
    <t>Jumlah Siswa</t>
  </si>
  <si>
    <t>Play Group</t>
  </si>
  <si>
    <t>Taman Kanak-kanak</t>
  </si>
  <si>
    <t>SD/ Sederajat</t>
  </si>
  <si>
    <t>SMP/ Sederajat</t>
  </si>
  <si>
    <t>SMA/ Sederajat</t>
  </si>
  <si>
    <t>PTN</t>
  </si>
  <si>
    <t>PTS</t>
  </si>
  <si>
    <t>SLB</t>
  </si>
  <si>
    <t>Pendidikan Formal Keagamaan</t>
  </si>
  <si>
    <t>Sekolah Islam</t>
  </si>
  <si>
    <t>Raudhatul Athfal</t>
  </si>
  <si>
    <t>Ibtidaiyah</t>
  </si>
  <si>
    <t>Tsanawiyah</t>
  </si>
  <si>
    <t>Aliyah</t>
  </si>
  <si>
    <t>Pondok Pesantren</t>
  </si>
  <si>
    <t>Perguruan Tinggi</t>
  </si>
  <si>
    <t>Sekolah Protestan</t>
  </si>
  <si>
    <t>Taman kanak-kanak</t>
  </si>
  <si>
    <t>Sekolah Dasar</t>
  </si>
  <si>
    <t>Sekolah Menengah Pertama</t>
  </si>
  <si>
    <t>Sekolah Menengah Atas</t>
  </si>
  <si>
    <t>Kursus</t>
  </si>
  <si>
    <t>Sekolah Katholik</t>
  </si>
  <si>
    <t>Seminari Menengah</t>
  </si>
  <si>
    <t>Seminari Tinggi</t>
  </si>
  <si>
    <t>Biara</t>
  </si>
  <si>
    <t>Sekolah Hindu</t>
  </si>
  <si>
    <t>Sekolah Buddha</t>
  </si>
  <si>
    <t>Sekolah Konghuchu</t>
  </si>
  <si>
    <t>Pendidikan Non Formal/ Kursus</t>
  </si>
  <si>
    <t>Komputer</t>
  </si>
  <si>
    <t>Seni Musik</t>
  </si>
  <si>
    <t>Menjahit</t>
  </si>
  <si>
    <t>Drafter</t>
  </si>
  <si>
    <t>Bahasa</t>
  </si>
  <si>
    <t>Mesin</t>
  </si>
  <si>
    <t>Satpam</t>
  </si>
  <si>
    <t>Bela Diri</t>
  </si>
  <si>
    <t>Mengemudi</t>
  </si>
  <si>
    <t>Kecantikan</t>
  </si>
  <si>
    <t>LEMBAGA ADAT</t>
  </si>
  <si>
    <t>Pemangku Adat</t>
  </si>
  <si>
    <t>Kepengurusan Adat</t>
  </si>
  <si>
    <t>Simbol adat</t>
  </si>
  <si>
    <t>Rumah Adat</t>
  </si>
  <si>
    <t>Barang Pusaka</t>
  </si>
  <si>
    <t>Naskah-naskah</t>
  </si>
  <si>
    <t>Jenis Kegiatan Adat</t>
  </si>
  <si>
    <t>Musyawarah Adat</t>
  </si>
  <si>
    <t>Sanksi Adat</t>
  </si>
  <si>
    <t>Upacara Adat Perkawinan</t>
  </si>
  <si>
    <t>Upacara Adat Kematian</t>
  </si>
  <si>
    <t>Upacara Adat Kelahiran</t>
  </si>
  <si>
    <t>Upacara Adat Bidang Perikanan/ Laut</t>
  </si>
  <si>
    <t>Upacara Adat Bidang Pertanian</t>
  </si>
  <si>
    <t>Upacara Adat Bidang Kehutanan</t>
  </si>
  <si>
    <t>Upacara Adat Bidang Pengolahan SDA</t>
  </si>
  <si>
    <t>Upacara Adat Bidang Pembangunan Rumah</t>
  </si>
  <si>
    <t>Upacara Adat Bidang Penyelesaian Konflik</t>
  </si>
  <si>
    <t>LEMBAGA KEAMANAN</t>
  </si>
  <si>
    <t>Hansip dan Linmas</t>
  </si>
  <si>
    <t>Jumlah Anggota Hansip</t>
  </si>
  <si>
    <t>Jumlah Anggota Satgas Linmas</t>
  </si>
  <si>
    <t>Jumlah POS Kamling</t>
  </si>
  <si>
    <t>Satpam Swakarsa</t>
  </si>
  <si>
    <t>Jumlah Anggota</t>
  </si>
  <si>
    <t>Nama Organisasi Induk</t>
  </si>
  <si>
    <t>Pemilik Organisasi</t>
  </si>
  <si>
    <t>Kerjasama Desa dengan TNI/ Polri dalam</t>
  </si>
  <si>
    <t>Bidang Trantibmas</t>
  </si>
  <si>
    <t>Mitra Koramil/ TNI</t>
  </si>
  <si>
    <t>Bhabinkamtibmas/ Polri</t>
  </si>
  <si>
    <t>POTENSI SARANA DAN PRASARANA</t>
  </si>
  <si>
    <t>TRANSPORTASI</t>
  </si>
  <si>
    <t>Prasarana Transportasi Darat</t>
  </si>
  <si>
    <t>Jenis Sarana dan Prasarana</t>
  </si>
  <si>
    <t>Baik</t>
  </si>
  <si>
    <t>(km atau Unit)</t>
  </si>
  <si>
    <t>Rusak</t>
  </si>
  <si>
    <t>Jalan Desa</t>
  </si>
  <si>
    <t>Panjang Jalan Aspal</t>
  </si>
  <si>
    <t>Jalan Antar Desa/ Kecamatan</t>
  </si>
  <si>
    <t>Jalan Kabupaten yang melewati Desa</t>
  </si>
  <si>
    <t>Jalan Provinsi yang melewati Desa</t>
  </si>
  <si>
    <t>Jalan Nasional/ Negara</t>
  </si>
  <si>
    <t>Jembatan Desa</t>
  </si>
  <si>
    <t>Jumlah Jembatan Besi</t>
  </si>
  <si>
    <t>Jumlah Jembatan Beton</t>
  </si>
  <si>
    <t>Jumlah Jembatan Kayu</t>
  </si>
  <si>
    <t>Panjang Jalan Makadam</t>
  </si>
  <si>
    <t>Panjang Jalan Tanah</t>
  </si>
  <si>
    <t>Panjang Jalan Sirtu</t>
  </si>
  <si>
    <t>Panjang Jalan Beton</t>
  </si>
  <si>
    <t>Panjang Jalan Pavingblock</t>
  </si>
  <si>
    <t>Prasarana Angkutan Darat</t>
  </si>
  <si>
    <t>Jumlah Pangkalan Ojek</t>
  </si>
  <si>
    <t>Jumlah Stasiun KA</t>
  </si>
  <si>
    <t>Jumlah Terminal</t>
  </si>
  <si>
    <t>Sarana Transportasi Darat</t>
  </si>
  <si>
    <t>Bus Umum</t>
  </si>
  <si>
    <t>Truck Umum</t>
  </si>
  <si>
    <t>Angkutan antar Desa</t>
  </si>
  <si>
    <t>Ojek</t>
  </si>
  <si>
    <t>Delman/ Bendi/ Cidomo</t>
  </si>
  <si>
    <t>Becak</t>
  </si>
  <si>
    <t>Kereta Api</t>
  </si>
  <si>
    <t>h. Bentor</t>
  </si>
  <si>
    <t>Prasarana Transportasi Air</t>
  </si>
  <si>
    <t>Jumlah Tambatan perahu</t>
  </si>
  <si>
    <t>Jumlah Pelabuhan Kapal penumpang</t>
  </si>
  <si>
    <t>Jumlah Pelabuhan Kapal Barang</t>
  </si>
  <si>
    <t>Sarana transportasi Air</t>
  </si>
  <si>
    <t>Perahu Motor</t>
  </si>
  <si>
    <t>Kapal Antar pulau</t>
  </si>
  <si>
    <t>Perahu Dayung</t>
  </si>
  <si>
    <t>Jet Boat</t>
  </si>
  <si>
    <t>Kapal Pesiar</t>
  </si>
  <si>
    <t>Prasarana Tranportasi Udara</t>
  </si>
  <si>
    <t>Lapangan terbang Domestik</t>
  </si>
  <si>
    <t>Lapangan terbang Perintis</t>
  </si>
  <si>
    <t>Lapangan Terbang Komersial</t>
  </si>
  <si>
    <t>Helipad</t>
  </si>
  <si>
    <t>KOMUNIKASI DAN INFORMASI</t>
  </si>
  <si>
    <t>Telepon</t>
  </si>
  <si>
    <t>Telepon Umum</t>
  </si>
  <si>
    <t>Wartel</t>
  </si>
  <si>
    <t>Warnet</t>
  </si>
  <si>
    <t>Jumlah Pelanggan telkom</t>
  </si>
  <si>
    <t>Jumlah Pelanggan Seluler</t>
  </si>
  <si>
    <t>Sinyal Telepon Seluler</t>
  </si>
  <si>
    <t>Kantor Pos</t>
  </si>
  <si>
    <t>Kantor Pos Pembantu</t>
  </si>
  <si>
    <t>Tukang Pos</t>
  </si>
  <si>
    <t>Radio/ TV</t>
  </si>
  <si>
    <t>TV Umum</t>
  </si>
  <si>
    <t>Jumlah Radio</t>
  </si>
  <si>
    <t>Jumlah TV</t>
  </si>
  <si>
    <t>Jumlah Parabola</t>
  </si>
  <si>
    <t>Koran/ Majalah/ Buletin</t>
  </si>
  <si>
    <t>Koran/ Surat kabar</t>
  </si>
  <si>
    <t>Majalah</t>
  </si>
  <si>
    <t>Papan Iklan/ Reklame</t>
  </si>
  <si>
    <t>Papan Pengumuman</t>
  </si>
  <si>
    <t>AIR BERSIH DAN SANITASI</t>
  </si>
  <si>
    <t>Prasarana Air Bersih</t>
  </si>
  <si>
    <t>Jumlah Sumur Pompa</t>
  </si>
  <si>
    <t>Jumlah Sumur Gali</t>
  </si>
  <si>
    <t>Jumlah Hidran Umum</t>
  </si>
  <si>
    <t>Jumlah PAH</t>
  </si>
  <si>
    <t>Jumlah Tangki Air Bersih</t>
  </si>
  <si>
    <t>Jumlah Embung</t>
  </si>
  <si>
    <t>Jumlah Mata Air</t>
  </si>
  <si>
    <t>Jumlah Bangunan Pengolahan</t>
  </si>
  <si>
    <t>Air Bersih/ Air minum</t>
  </si>
  <si>
    <t>Sanitasi</t>
  </si>
  <si>
    <t>Saluran Drainase/ Saluran</t>
  </si>
  <si>
    <t>Pembuangan Air Limbah</t>
  </si>
  <si>
    <t>Sumur Resapan Air Rumah Tangga</t>
  </si>
  <si>
    <t>Jumlah MCK Umum</t>
  </si>
  <si>
    <t>Jumlah pemilik Jamban Keluarga</t>
  </si>
  <si>
    <t>Kondisi Saluran Drainase/ Saluran</t>
  </si>
  <si>
    <t>Rumah</t>
  </si>
  <si>
    <t>KK</t>
  </si>
  <si>
    <t>Unit Baik</t>
  </si>
  <si>
    <t>Unit Rusak</t>
  </si>
  <si>
    <t>Unit Mampet</t>
  </si>
  <si>
    <t>Unit Kurang Memadai</t>
  </si>
  <si>
    <t>IRIGASI</t>
  </si>
  <si>
    <t>Prasarana Irigasi</t>
  </si>
  <si>
    <t>Panjang Saluran Sekunder</t>
  </si>
  <si>
    <t>Panjang Saluran Primer</t>
  </si>
  <si>
    <t>Panjang Saluran Tersier</t>
  </si>
  <si>
    <t>Jumlah Pintu Sadap</t>
  </si>
  <si>
    <t>Jumlah Pintu Pembagi Air</t>
  </si>
  <si>
    <t>m</t>
  </si>
  <si>
    <t>Kondisi Irigasi</t>
  </si>
  <si>
    <t>Panjang Saluran Primer Rusak</t>
  </si>
  <si>
    <t>Panjang Saluran Sekunder Rusak</t>
  </si>
  <si>
    <t>Panjang Saluran Tersier Rusak</t>
  </si>
  <si>
    <t>Jumlah Pintu Sadap Rusak</t>
  </si>
  <si>
    <t>Jumlah Pintu Pembagi Air Rusak</t>
  </si>
  <si>
    <t>PEMERINTAHAN</t>
  </si>
  <si>
    <t>Prasarana Pemerintahan Desa</t>
  </si>
  <si>
    <t>Gedung Kantor</t>
  </si>
  <si>
    <t>Jumlah Ruang Kerja</t>
  </si>
  <si>
    <t>Balai Desa</t>
  </si>
  <si>
    <t>Listrik</t>
  </si>
  <si>
    <t>Rumah Dinas Kepala Desa</t>
  </si>
  <si>
    <t>Rumah Dinas Perangkat Desa</t>
  </si>
  <si>
    <t>Inventaris dan ATK</t>
  </si>
  <si>
    <t>Jumlah Mesin Tik</t>
  </si>
  <si>
    <t>Jumlah Meja</t>
  </si>
  <si>
    <t>Jumlah Kursi</t>
  </si>
  <si>
    <t>Jumlah Lemari Arsip</t>
  </si>
  <si>
    <t>Mesin Fax</t>
  </si>
  <si>
    <t>Kendaraan Dinas</t>
  </si>
  <si>
    <t>Administrasi pemerintahan Desa</t>
  </si>
  <si>
    <t xml:space="preserve">Buku Data Peraturan Desa </t>
  </si>
  <si>
    <t xml:space="preserve">Buku administrasi kependudukan </t>
  </si>
  <si>
    <t xml:space="preserve">Buku data inventaris </t>
  </si>
  <si>
    <t xml:space="preserve">Buku data aparat </t>
  </si>
  <si>
    <t xml:space="preserve">Buku data tanah </t>
  </si>
  <si>
    <t xml:space="preserve">Buku agenda ekspedisi </t>
  </si>
  <si>
    <t xml:space="preserve">Buku profil desa/kelurahan </t>
  </si>
  <si>
    <t xml:space="preserve">Buku data induk penduduk </t>
  </si>
  <si>
    <t xml:space="preserve">Buku buku data mutasi penduduk </t>
  </si>
  <si>
    <t xml:space="preserve">Buku registrasi pelayanan penduduk </t>
  </si>
  <si>
    <t xml:space="preserve">Buku data penduduk sementara </t>
  </si>
  <si>
    <t xml:space="preserve">Buku anggaran penerimaan </t>
  </si>
  <si>
    <t xml:space="preserve">Buku kas umum </t>
  </si>
  <si>
    <t xml:space="preserve">Buku kas pembantu penerimaan </t>
  </si>
  <si>
    <t xml:space="preserve">Buku data lembaga kemasyarakatan </t>
  </si>
  <si>
    <t>21.</t>
  </si>
  <si>
    <t>22.</t>
  </si>
  <si>
    <t>Buku Keputusan Kepala Desa</t>
  </si>
  <si>
    <t xml:space="preserve">Buku data tanah milik desa/ </t>
  </si>
  <si>
    <t>tanah kas desa</t>
  </si>
  <si>
    <t xml:space="preserve">Buku rekapitulasi jumlah </t>
  </si>
  <si>
    <t xml:space="preserve">penduduk akhir bulan </t>
  </si>
  <si>
    <t xml:space="preserve">Buku anggaran pengeluaran </t>
  </si>
  <si>
    <t xml:space="preserve">pegawai dan pembangunan </t>
  </si>
  <si>
    <t xml:space="preserve">Buku kas pembantu pengeluaran </t>
  </si>
  <si>
    <t xml:space="preserve">rutin dan pembangunan </t>
  </si>
  <si>
    <t>Prasarana Badan Permusyawaratan Desa</t>
  </si>
  <si>
    <t>Balai BPD</t>
  </si>
  <si>
    <t>Air Bersih</t>
  </si>
  <si>
    <t xml:space="preserve">Buku administrasi kegiatan BPD </t>
  </si>
  <si>
    <t xml:space="preserve">Buku kegiatan BPD </t>
  </si>
  <si>
    <t xml:space="preserve">ditetapkan BPD dan Kepala Desa </t>
  </si>
  <si>
    <t>Prasarana Dusun/ Lingkungan</t>
  </si>
  <si>
    <t>Gedung Kantor/ Balai Pertemuan</t>
  </si>
  <si>
    <t>Barang Inventaris</t>
  </si>
  <si>
    <t>Buku Administrasi</t>
  </si>
  <si>
    <t>Jenis Kegiatan</t>
  </si>
  <si>
    <t>LEMBAGA KEMASYARAKATAN DESA</t>
  </si>
  <si>
    <t>Prasarana LKD/LKK</t>
  </si>
  <si>
    <t>Peralatan Kantor (komputer,  fax, dll)</t>
  </si>
  <si>
    <t>Mesin Tik</t>
  </si>
  <si>
    <t>kardek</t>
  </si>
  <si>
    <t xml:space="preserve">Buku Administrasi Lembaga </t>
  </si>
  <si>
    <t>Kemasyarakatan</t>
  </si>
  <si>
    <t>Jumlah Meja dan Kursi</t>
  </si>
  <si>
    <t>Prasarana PKMD/ LPM</t>
  </si>
  <si>
    <t>Memiliki kantor Sendiri</t>
  </si>
  <si>
    <t>Prasarana PKK</t>
  </si>
  <si>
    <t>Gedung/ Kantor</t>
  </si>
  <si>
    <t>Peralatan kantor/ ATK/ Inventaris</t>
  </si>
  <si>
    <t>Kepengurusan</t>
  </si>
  <si>
    <t>Buku Administrasi PKK</t>
  </si>
  <si>
    <t>Kegiatan</t>
  </si>
  <si>
    <t>Prasarana Karang Taruna</t>
  </si>
  <si>
    <t>Prasarana Rukun Warga</t>
  </si>
  <si>
    <t>Buku Administrasi RW</t>
  </si>
  <si>
    <t>Prasarana Rukun Tetangga</t>
  </si>
  <si>
    <t>Buku Administrasi RT</t>
  </si>
  <si>
    <t>Prasarana Lembaga Adat</t>
  </si>
  <si>
    <t>Memiliki Kantor/ Gedung</t>
  </si>
  <si>
    <t>Prasarana BUMDes</t>
  </si>
  <si>
    <t>PERIBADATAN</t>
  </si>
  <si>
    <t>Prasarana Peribadatan</t>
  </si>
  <si>
    <t>Jumlah Masjid</t>
  </si>
  <si>
    <t>Jumlah Gereja Kristen Protestan</t>
  </si>
  <si>
    <t>Jumlah Gereja Katolik</t>
  </si>
  <si>
    <t>Jumlah Pura</t>
  </si>
  <si>
    <t>Jumlah Vihara</t>
  </si>
  <si>
    <t>Jumlah klenteng</t>
  </si>
  <si>
    <t>Jumlah Langgar/ Mushola/ Surau</t>
  </si>
  <si>
    <t>Prasarana Olahraga</t>
  </si>
  <si>
    <t>Lapangan Sepak Bola</t>
  </si>
  <si>
    <t>Lapangan Bulu Tangkis</t>
  </si>
  <si>
    <t>Meja Pingpong</t>
  </si>
  <si>
    <t>Lapangan Tenis</t>
  </si>
  <si>
    <t>Lapangan Golf</t>
  </si>
  <si>
    <t>Pacuan Kuda</t>
  </si>
  <si>
    <t>Arum Jeram</t>
  </si>
  <si>
    <t>Lapangan Basket</t>
  </si>
  <si>
    <t>Pusat kebugaran</t>
  </si>
  <si>
    <t>Gelanggang Remaja</t>
  </si>
  <si>
    <t>OLAHRAGA</t>
  </si>
  <si>
    <t>KESEHATAN</t>
  </si>
  <si>
    <t>Prasarana Kesehatan</t>
  </si>
  <si>
    <t>Rumah Sakit Umum</t>
  </si>
  <si>
    <t>Puskesmas</t>
  </si>
  <si>
    <t>Puskesmas Pembantu</t>
  </si>
  <si>
    <t>Poliklinik/ Balai Pengobatan</t>
  </si>
  <si>
    <t>Apotik</t>
  </si>
  <si>
    <t>Posyandu</t>
  </si>
  <si>
    <t>balai Pengobatan Masyarakat</t>
  </si>
  <si>
    <t>Yayasan/ Swasta</t>
  </si>
  <si>
    <t>Gudang Menyimpang Obat</t>
  </si>
  <si>
    <t>Rumah Bersalin</t>
  </si>
  <si>
    <t>Jumlah Rumah/ Kantor Praktek Dokter</t>
  </si>
  <si>
    <t>Balai Kesehatan Ibu dan Anak</t>
  </si>
  <si>
    <t>Rumah Sakit Mata</t>
  </si>
  <si>
    <t>Sarana Kesehatan</t>
  </si>
  <si>
    <t>Jumlah Dokter umum</t>
  </si>
  <si>
    <t>Jumlah Dokter Gigi</t>
  </si>
  <si>
    <t>Jumlah Dokter Spesialis</t>
  </si>
  <si>
    <t>Jumlah Paramedis</t>
  </si>
  <si>
    <t>Bidan</t>
  </si>
  <si>
    <t>Perawat</t>
  </si>
  <si>
    <t>Dukun Pengobatan Alternatif</t>
  </si>
  <si>
    <t>Jumlah Dokter Prakter</t>
  </si>
  <si>
    <t>Laboratorium Kesehatan</t>
  </si>
  <si>
    <t>Prasarana Pendidikan</t>
  </si>
  <si>
    <t>Gedung Kampus PTN</t>
  </si>
  <si>
    <t>Gedung Kampus PTS</t>
  </si>
  <si>
    <t>Gedung SMA/ Sederajat</t>
  </si>
  <si>
    <t>Gedung SMP/ Sederajat</t>
  </si>
  <si>
    <t>Gedung SD/ Sederajat</t>
  </si>
  <si>
    <t>Gedung TK/ Paud</t>
  </si>
  <si>
    <t>Gedung Tempat Bermain Anak</t>
  </si>
  <si>
    <t>Jumlah Lembaga Pendidikan Agama</t>
  </si>
  <si>
    <t>Jumlah Perpustakaan Keliling</t>
  </si>
  <si>
    <t>Perpustakaan Desa</t>
  </si>
  <si>
    <t>Taman bacaan</t>
  </si>
  <si>
    <t>ENERGI DAN PENERANGAN</t>
  </si>
  <si>
    <t>Listrik PLN</t>
  </si>
  <si>
    <t>Diesel Umum</t>
  </si>
  <si>
    <t>Genset Pribadi</t>
  </si>
  <si>
    <t>Lampu Minyak Tanah/ Jarak/ Kelapa</t>
  </si>
  <si>
    <t>Kayu Bakar</t>
  </si>
  <si>
    <t>Batu Bara</t>
  </si>
  <si>
    <t>Tanpa penerangan</t>
  </si>
  <si>
    <t>HIBURAN DAN WISATA</t>
  </si>
  <si>
    <t>Prasarana Energi dan Penerangan</t>
  </si>
  <si>
    <t>Prasarana Hiburan dan Wisata</t>
  </si>
  <si>
    <t>Hotel Bintang 5</t>
  </si>
  <si>
    <t>Hotel Bintang 4</t>
  </si>
  <si>
    <t>Hotel Bintang 3</t>
  </si>
  <si>
    <t>Hotel Bintang 2</t>
  </si>
  <si>
    <t>Hotel Bintang 1</t>
  </si>
  <si>
    <t>Hotel melati</t>
  </si>
  <si>
    <t>Diskotik</t>
  </si>
  <si>
    <t>Bilyard</t>
  </si>
  <si>
    <t>Karaoke</t>
  </si>
  <si>
    <t>Museum</t>
  </si>
  <si>
    <t>Restoran</t>
  </si>
  <si>
    <t>KEBERSIHAN</t>
  </si>
  <si>
    <t>Prasarana Kebersihan</t>
  </si>
  <si>
    <t>Tempat pembuangan Sampah Sementara (TPS)</t>
  </si>
  <si>
    <t>Tempat pembuangan Sampah Akhir (TPA)</t>
  </si>
  <si>
    <t>Alat Penghancur Sampah</t>
  </si>
  <si>
    <t>Jumlah Gerobak Sampah</t>
  </si>
  <si>
    <t>Jumlah Tong Sampah</t>
  </si>
  <si>
    <t>Jumlah Truck Pengangkut Sampah</t>
  </si>
  <si>
    <t>Jumlah Satgas Kebersihan</t>
  </si>
  <si>
    <t>Jumlah Pemulung</t>
  </si>
  <si>
    <t>Tempat Pengelolaan Sampah</t>
  </si>
  <si>
    <t>Pengelolaan Sampah Lingkungan/ RT</t>
  </si>
  <si>
    <t>Pengelola Sampah Lainnya</t>
  </si>
  <si>
    <t>Keluarga</t>
  </si>
  <si>
    <t>Ton/ Ha</t>
  </si>
  <si>
    <t>Rakyat</t>
  </si>
  <si>
    <t>Kwintal/ Ha</t>
  </si>
  <si>
    <t>Negara/ Swasta</t>
  </si>
  <si>
    <t>m3/ Tahun</t>
  </si>
  <si>
    <t>Liter/ tahun</t>
  </si>
  <si>
    <t>Ton/ Tahun</t>
  </si>
  <si>
    <t>Total</t>
  </si>
  <si>
    <t>Perkiraan Jumlah Populasi</t>
  </si>
  <si>
    <t>(orang)</t>
  </si>
  <si>
    <t>(ekor)</t>
  </si>
  <si>
    <t>kg/ Tahun</t>
  </si>
  <si>
    <t>m2/ Tahun</t>
  </si>
  <si>
    <t>Liter/ Tahun</t>
  </si>
  <si>
    <t>unit/ Tahun</t>
  </si>
  <si>
    <t>Ton</t>
  </si>
  <si>
    <t>ha/ m2</t>
  </si>
  <si>
    <t>ha/ m3</t>
  </si>
  <si>
    <t>ha/ m4</t>
  </si>
  <si>
    <t>ha/ m5</t>
  </si>
  <si>
    <t>ha/ m6</t>
  </si>
  <si>
    <t>Volume</t>
  </si>
  <si>
    <t>Debit</t>
  </si>
  <si>
    <t>Pemanfaat</t>
  </si>
  <si>
    <t>(unit)</t>
  </si>
  <si>
    <t>(KK)</t>
  </si>
  <si>
    <t>Buah</t>
  </si>
  <si>
    <t xml:space="preserve">Pembudidayaan hutan </t>
  </si>
  <si>
    <t>mangrove</t>
  </si>
  <si>
    <t>m2</t>
  </si>
  <si>
    <t>ha</t>
  </si>
  <si>
    <t>/ km</t>
  </si>
  <si>
    <t>Unit Kerja</t>
  </si>
  <si>
    <t>Dusun atau Lingkungan</t>
  </si>
  <si>
    <t>Provinsi Sulawesi Tengah</t>
  </si>
  <si>
    <t>Jenis,</t>
  </si>
  <si>
    <t>Yakni</t>
  </si>
  <si>
    <t>Keberadaan Kelompok</t>
  </si>
  <si>
    <t>Keberadaan Organisasi</t>
  </si>
  <si>
    <t>Keberadaan BUM Desa</t>
  </si>
  <si>
    <t>Unit Organisasi</t>
  </si>
  <si>
    <t>Jenis, Yakni</t>
  </si>
  <si>
    <t xml:space="preserve">Jumlah Partai Politik Nasional </t>
  </si>
  <si>
    <t>Pelaksanaan Siskamling</t>
  </si>
  <si>
    <t>Lapangan terbang Nasional/ Intern.</t>
  </si>
  <si>
    <t xml:space="preserve">Buku Himpunan Peraturan Desa yg </t>
  </si>
  <si>
    <t xml:space="preserve">Buku adm. pajak dan retribusi </t>
  </si>
  <si>
    <t>Buku laporan pengaduan masy.</t>
  </si>
  <si>
    <t>Ruang</t>
  </si>
  <si>
    <t>buah</t>
  </si>
  <si>
    <t xml:space="preserve">Buku-buku adm. keanggotaan BPD </t>
  </si>
  <si>
    <t>Alat Tulis Kantor</t>
  </si>
  <si>
    <t>jenis</t>
  </si>
  <si>
    <t>jenis,</t>
  </si>
  <si>
    <t>jenis Kegiatan</t>
  </si>
  <si>
    <t>Prasarana Forum Komunikasi</t>
  </si>
  <si>
    <t>Kader PMD</t>
  </si>
  <si>
    <t xml:space="preserve">Prasarana Organisasi </t>
  </si>
  <si>
    <t>Sosial Lainnya</t>
  </si>
  <si>
    <t>Profesi lainnya</t>
  </si>
  <si>
    <t>orang</t>
  </si>
  <si>
    <t>sewa</t>
  </si>
  <si>
    <t>buah,</t>
  </si>
  <si>
    <t>milik sendiri</t>
  </si>
  <si>
    <t>keluarga</t>
  </si>
  <si>
    <t>lokasi</t>
  </si>
  <si>
    <t>kelompok</t>
  </si>
  <si>
    <t>Jumlah Anggora Satgas Kebersihan</t>
  </si>
  <si>
    <t>Kerusakan biota/ plasma nutfah</t>
  </si>
  <si>
    <t>Kepemilikan Usaha Perkebunan yang dimiliki Negara</t>
  </si>
  <si>
    <t>Usaha</t>
  </si>
  <si>
    <t>DESA TOMEANG</t>
  </si>
  <si>
    <t>PETAK</t>
  </si>
  <si>
    <t>NUHON</t>
  </si>
  <si>
    <t>BALAANG</t>
  </si>
  <si>
    <t>PIBOMBO</t>
  </si>
  <si>
    <t>LAUT TOMINI</t>
  </si>
  <si>
    <t>Tidak</t>
  </si>
  <si>
    <t>Ya</t>
  </si>
  <si>
    <t>Besar</t>
  </si>
  <si>
    <t>Sedang</t>
  </si>
  <si>
    <t>Aktif</t>
  </si>
  <si>
    <t>Peraturan Daerah</t>
  </si>
  <si>
    <t>Tidak Ada</t>
  </si>
  <si>
    <t xml:space="preserve"> I</t>
  </si>
  <si>
    <t xml:space="preserve"> II</t>
  </si>
  <si>
    <t xml:space="preserve"> III</t>
  </si>
  <si>
    <t>SMA</t>
  </si>
  <si>
    <t>Keputusan Bupati</t>
  </si>
  <si>
    <t>Terisi</t>
  </si>
  <si>
    <t>Sarjana</t>
  </si>
  <si>
    <t>Tidak aktif</t>
  </si>
  <si>
    <t>Lainnya</t>
  </si>
  <si>
    <t xml:space="preserve">Desa </t>
  </si>
  <si>
    <t xml:space="preserve">Kabupaten </t>
  </si>
  <si>
    <t xml:space="preserve">Kecamatan </t>
  </si>
  <si>
    <t>Belum ada</t>
  </si>
  <si>
    <t xml:space="preserve"> </t>
  </si>
  <si>
    <t>Tidak ada</t>
  </si>
  <si>
    <t>Terakreditasi</t>
  </si>
  <si>
    <t>Peraturan Desa</t>
  </si>
  <si>
    <t>Desa Tomeang</t>
  </si>
  <si>
    <t>Kabupaten Banggai</t>
  </si>
  <si>
    <t>Kecamatan Nuhon</t>
  </si>
  <si>
    <t>Saluan</t>
  </si>
  <si>
    <t>Gorontalo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</si>
</sst>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&quot; km&quot;"/>
    <numFmt numFmtId="165" formatCode="#,###&quot; unit&quot;"/>
  </numFmts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1"/>
      <name val="Calibri"/>
      <family val="2"/>
    </font>
    <font>
      <b/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5" fillId="0" borderId="0" xfId="0" applyFont="1"/>
    <xf numFmtId="0" fontId="0" fillId="0" borderId="0" xfId="0" quotePrefix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9" xfId="0" applyBorder="1" applyAlignment="1"/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6" fillId="0" borderId="0" xfId="0" applyFont="1" applyAlignme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0" borderId="0" xfId="0" applyFont="1"/>
    <xf numFmtId="0" fontId="6" fillId="0" borderId="1" xfId="0" applyFont="1" applyBorder="1"/>
    <xf numFmtId="0" fontId="6" fillId="0" borderId="8" xfId="0" applyFont="1" applyBorder="1"/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/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12" xfId="0" applyBorder="1"/>
    <xf numFmtId="0" fontId="6" fillId="0" borderId="13" xfId="0" applyFont="1" applyBorder="1" applyAlignment="1">
      <alignment vertical="center"/>
    </xf>
    <xf numFmtId="0" fontId="0" fillId="0" borderId="13" xfId="0" quotePrefix="1" applyBorder="1" applyAlignment="1">
      <alignment vertical="center"/>
    </xf>
    <xf numFmtId="0" fontId="0" fillId="0" borderId="8" xfId="0" applyBorder="1" applyAlignment="1"/>
    <xf numFmtId="0" fontId="0" fillId="0" borderId="0" xfId="0" applyBorder="1" applyAlignment="1"/>
    <xf numFmtId="0" fontId="0" fillId="0" borderId="5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64" fontId="6" fillId="3" borderId="14" xfId="0" applyNumberFormat="1" applyFon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5" fontId="6" fillId="3" borderId="14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3" borderId="14" xfId="0" applyNumberFormat="1" applyFill="1" applyBorder="1" applyAlignment="1">
      <alignment vertical="center"/>
    </xf>
    <xf numFmtId="165" fontId="0" fillId="3" borderId="10" xfId="0" applyNumberFormat="1" applyFill="1" applyBorder="1" applyAlignment="1">
      <alignment vertical="center"/>
    </xf>
    <xf numFmtId="0" fontId="0" fillId="0" borderId="6" xfId="0" applyBorder="1"/>
    <xf numFmtId="0" fontId="6" fillId="0" borderId="2" xfId="0" applyFont="1" applyBorder="1"/>
    <xf numFmtId="0" fontId="6" fillId="0" borderId="4" xfId="0" applyFont="1" applyBorder="1"/>
    <xf numFmtId="0" fontId="0" fillId="0" borderId="0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 applyProtection="1">
      <alignment vertical="center"/>
      <protection locked="0"/>
    </xf>
    <xf numFmtId="1" fontId="0" fillId="0" borderId="1" xfId="0" applyNumberFormat="1" applyBorder="1" applyAlignment="1">
      <alignment vertical="center"/>
    </xf>
    <xf numFmtId="1" fontId="0" fillId="0" borderId="14" xfId="0" applyNumberFormat="1" applyBorder="1" applyAlignment="1">
      <alignment vertical="center"/>
    </xf>
    <xf numFmtId="1" fontId="0" fillId="0" borderId="9" xfId="0" applyNumberForma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3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7"/>
  <sheetViews>
    <sheetView showWhiteSpace="0" view="pageLayout" workbookViewId="0">
      <selection activeCell="W135" sqref="W135"/>
    </sheetView>
  </sheetViews>
  <sheetFormatPr defaultColWidth="2.85546875" defaultRowHeight="15" x14ac:dyDescent="0.25"/>
  <cols>
    <col min="1" max="14" width="2.85546875" style="2"/>
    <col min="15" max="15" width="7.5703125" style="2" customWidth="1"/>
    <col min="16" max="19" width="2.85546875" style="2"/>
    <col min="20" max="20" width="7.5703125" style="2" customWidth="1"/>
    <col min="21" max="22" width="2.85546875" style="2"/>
    <col min="23" max="23" width="7.5703125" style="2" customWidth="1"/>
    <col min="24" max="16384" width="2.85546875" style="2"/>
  </cols>
  <sheetData>
    <row r="1" spans="1:26" x14ac:dyDescent="0.25">
      <c r="A1" s="153" t="s">
        <v>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x14ac:dyDescent="0.25">
      <c r="A2" s="154" t="s">
        <v>1549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25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6" spans="1:26" x14ac:dyDescent="0.25">
      <c r="A6" s="153" t="s">
        <v>23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</row>
    <row r="7" spans="1:26" x14ac:dyDescent="0.25">
      <c r="A7" s="149" t="s">
        <v>22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</row>
    <row r="9" spans="1:26" x14ac:dyDescent="0.25">
      <c r="A9" s="3" t="s">
        <v>2</v>
      </c>
      <c r="B9" s="4" t="s">
        <v>14</v>
      </c>
      <c r="H9" s="2" t="s">
        <v>163</v>
      </c>
      <c r="O9" s="2" t="s">
        <v>164</v>
      </c>
    </row>
    <row r="10" spans="1:26" x14ac:dyDescent="0.25">
      <c r="B10" s="2" t="s">
        <v>11</v>
      </c>
      <c r="C10" s="3" t="s">
        <v>2</v>
      </c>
      <c r="D10" s="2" t="s">
        <v>15</v>
      </c>
      <c r="H10" s="150" t="s">
        <v>1550</v>
      </c>
      <c r="I10" s="151"/>
      <c r="J10" s="151"/>
      <c r="K10" s="151"/>
      <c r="L10" s="151"/>
      <c r="M10" s="151"/>
      <c r="N10" s="152"/>
      <c r="O10" s="150" t="s">
        <v>1551</v>
      </c>
      <c r="P10" s="151"/>
      <c r="Q10" s="151"/>
      <c r="R10" s="151"/>
      <c r="S10" s="151"/>
      <c r="T10" s="152"/>
    </row>
    <row r="11" spans="1:26" x14ac:dyDescent="0.25">
      <c r="C11" s="3" t="s">
        <v>3</v>
      </c>
      <c r="D11" s="2" t="s">
        <v>18</v>
      </c>
      <c r="H11" s="150" t="s">
        <v>1552</v>
      </c>
      <c r="I11" s="151"/>
      <c r="J11" s="151"/>
      <c r="K11" s="151"/>
      <c r="L11" s="151"/>
      <c r="M11" s="151"/>
      <c r="N11" s="152"/>
      <c r="O11" s="150" t="s">
        <v>1551</v>
      </c>
      <c r="P11" s="151"/>
      <c r="Q11" s="151"/>
      <c r="R11" s="151"/>
      <c r="S11" s="151"/>
      <c r="T11" s="152"/>
    </row>
    <row r="12" spans="1:26" x14ac:dyDescent="0.25">
      <c r="C12" s="3" t="s">
        <v>4</v>
      </c>
      <c r="D12" s="2" t="s">
        <v>16</v>
      </c>
      <c r="H12" s="150" t="s">
        <v>1553</v>
      </c>
      <c r="I12" s="151"/>
      <c r="J12" s="151"/>
      <c r="K12" s="151"/>
      <c r="L12" s="151"/>
      <c r="M12" s="151"/>
      <c r="N12" s="152"/>
      <c r="O12" s="150" t="s">
        <v>1551</v>
      </c>
      <c r="P12" s="151"/>
      <c r="Q12" s="151"/>
      <c r="R12" s="151"/>
      <c r="S12" s="151"/>
      <c r="T12" s="152"/>
    </row>
    <row r="13" spans="1:26" x14ac:dyDescent="0.25">
      <c r="C13" s="3" t="s">
        <v>5</v>
      </c>
      <c r="D13" s="2" t="s">
        <v>20</v>
      </c>
      <c r="H13" s="150" t="s">
        <v>1554</v>
      </c>
      <c r="I13" s="151"/>
      <c r="J13" s="151"/>
      <c r="K13" s="151"/>
      <c r="L13" s="151"/>
      <c r="M13" s="151"/>
      <c r="N13" s="152"/>
      <c r="O13" s="150" t="s">
        <v>1551</v>
      </c>
      <c r="P13" s="151"/>
      <c r="Q13" s="151"/>
      <c r="R13" s="151"/>
      <c r="S13" s="151"/>
      <c r="T13" s="152"/>
    </row>
    <row r="14" spans="1:26" x14ac:dyDescent="0.25">
      <c r="B14" s="2" t="s">
        <v>12</v>
      </c>
      <c r="C14" s="2" t="s">
        <v>24</v>
      </c>
    </row>
    <row r="15" spans="1:26" x14ac:dyDescent="0.25">
      <c r="C15" s="3" t="s">
        <v>2</v>
      </c>
      <c r="D15" s="2" t="s">
        <v>25</v>
      </c>
    </row>
    <row r="16" spans="1:26" x14ac:dyDescent="0.25">
      <c r="C16" s="3" t="s">
        <v>3</v>
      </c>
      <c r="D16" s="2" t="s">
        <v>26</v>
      </c>
      <c r="I16" s="150" t="s">
        <v>174</v>
      </c>
      <c r="J16" s="151"/>
      <c r="K16" s="151"/>
      <c r="L16" s="152"/>
    </row>
    <row r="17" spans="1:20" x14ac:dyDescent="0.25">
      <c r="D17" s="2" t="s">
        <v>11</v>
      </c>
      <c r="E17" s="2" t="s">
        <v>27</v>
      </c>
      <c r="I17" s="160"/>
      <c r="J17" s="161"/>
      <c r="K17" s="161"/>
      <c r="L17" s="161"/>
      <c r="M17" s="151"/>
      <c r="N17" s="151"/>
      <c r="O17" s="151"/>
      <c r="P17" s="151"/>
      <c r="Q17" s="151"/>
      <c r="R17" s="151"/>
      <c r="S17" s="151"/>
      <c r="T17" s="152"/>
    </row>
    <row r="18" spans="1:20" x14ac:dyDescent="0.25">
      <c r="D18" s="2" t="s">
        <v>12</v>
      </c>
      <c r="E18" s="2" t="s">
        <v>28</v>
      </c>
      <c r="I18" s="162"/>
      <c r="J18" s="163"/>
      <c r="K18" s="163"/>
      <c r="L18" s="163"/>
      <c r="M18" s="151"/>
      <c r="N18" s="151"/>
      <c r="O18" s="151"/>
      <c r="P18" s="151"/>
      <c r="Q18" s="151"/>
      <c r="R18" s="151"/>
      <c r="S18" s="151"/>
      <c r="T18" s="152"/>
    </row>
    <row r="19" spans="1:20" x14ac:dyDescent="0.25">
      <c r="C19" s="3" t="s">
        <v>4</v>
      </c>
      <c r="D19" s="2" t="s">
        <v>29</v>
      </c>
      <c r="I19" s="150" t="s">
        <v>175</v>
      </c>
      <c r="J19" s="151"/>
      <c r="K19" s="151"/>
      <c r="L19" s="152"/>
    </row>
    <row r="20" spans="1:20" x14ac:dyDescent="0.25">
      <c r="A20" s="3"/>
    </row>
    <row r="21" spans="1:20" x14ac:dyDescent="0.25">
      <c r="A21" s="3" t="s">
        <v>3</v>
      </c>
      <c r="B21" s="4" t="s">
        <v>40</v>
      </c>
      <c r="O21" s="12">
        <v>679</v>
      </c>
      <c r="P21" s="4" t="s">
        <v>162</v>
      </c>
    </row>
    <row r="22" spans="1:20" x14ac:dyDescent="0.25">
      <c r="C22" s="3" t="s">
        <v>2</v>
      </c>
      <c r="D22" s="2" t="s">
        <v>30</v>
      </c>
      <c r="O22" s="8">
        <v>250</v>
      </c>
      <c r="P22" s="2" t="s">
        <v>162</v>
      </c>
    </row>
    <row r="23" spans="1:20" x14ac:dyDescent="0.25">
      <c r="C23" s="3" t="s">
        <v>3</v>
      </c>
      <c r="D23" s="2" t="s">
        <v>31</v>
      </c>
      <c r="O23" s="8">
        <v>200</v>
      </c>
      <c r="P23" s="2" t="s">
        <v>162</v>
      </c>
    </row>
    <row r="24" spans="1:20" x14ac:dyDescent="0.25">
      <c r="C24" s="3" t="s">
        <v>4</v>
      </c>
      <c r="D24" s="2" t="s">
        <v>32</v>
      </c>
      <c r="O24" s="8">
        <v>400</v>
      </c>
      <c r="P24" s="2" t="s">
        <v>162</v>
      </c>
    </row>
    <row r="25" spans="1:20" x14ac:dyDescent="0.25">
      <c r="C25" s="3" t="s">
        <v>5</v>
      </c>
      <c r="D25" s="2" t="s">
        <v>33</v>
      </c>
      <c r="O25" s="134">
        <v>2</v>
      </c>
      <c r="P25" s="2" t="s">
        <v>162</v>
      </c>
    </row>
    <row r="26" spans="1:20" x14ac:dyDescent="0.25">
      <c r="C26" s="3" t="s">
        <v>6</v>
      </c>
      <c r="D26" s="2" t="s">
        <v>35</v>
      </c>
      <c r="O26" s="8">
        <v>7</v>
      </c>
      <c r="P26" s="2" t="s">
        <v>162</v>
      </c>
    </row>
    <row r="27" spans="1:20" x14ac:dyDescent="0.25">
      <c r="C27" s="3" t="s">
        <v>7</v>
      </c>
      <c r="D27" s="2" t="s">
        <v>37</v>
      </c>
      <c r="O27" s="8">
        <v>7</v>
      </c>
      <c r="P27" s="2" t="s">
        <v>162</v>
      </c>
    </row>
    <row r="28" spans="1:20" x14ac:dyDescent="0.25">
      <c r="C28" s="3" t="s">
        <v>8</v>
      </c>
      <c r="D28" s="2" t="s">
        <v>39</v>
      </c>
      <c r="O28" s="8"/>
      <c r="P28" s="2" t="s">
        <v>162</v>
      </c>
    </row>
    <row r="29" spans="1:20" x14ac:dyDescent="0.25">
      <c r="B29" s="2" t="s">
        <v>11</v>
      </c>
      <c r="C29" s="4" t="s">
        <v>41</v>
      </c>
      <c r="O29" s="12">
        <f>SUM(O30:O34)</f>
        <v>0</v>
      </c>
      <c r="P29" s="4" t="s">
        <v>162</v>
      </c>
    </row>
    <row r="30" spans="1:20" x14ac:dyDescent="0.25">
      <c r="C30" s="3" t="s">
        <v>2</v>
      </c>
      <c r="D30" s="2" t="s">
        <v>42</v>
      </c>
      <c r="O30" s="8">
        <v>0</v>
      </c>
      <c r="P30" s="2" t="s">
        <v>162</v>
      </c>
    </row>
    <row r="31" spans="1:20" x14ac:dyDescent="0.25">
      <c r="C31" s="3" t="s">
        <v>3</v>
      </c>
      <c r="D31" s="2" t="s">
        <v>43</v>
      </c>
      <c r="O31" s="8">
        <v>0</v>
      </c>
      <c r="P31" s="2" t="s">
        <v>162</v>
      </c>
    </row>
    <row r="32" spans="1:20" x14ac:dyDescent="0.25">
      <c r="C32" s="3" t="s">
        <v>4</v>
      </c>
      <c r="D32" s="2" t="s">
        <v>44</v>
      </c>
      <c r="O32" s="8">
        <v>0</v>
      </c>
      <c r="P32" s="2" t="s">
        <v>162</v>
      </c>
    </row>
    <row r="33" spans="2:16" x14ac:dyDescent="0.25">
      <c r="C33" s="3" t="s">
        <v>5</v>
      </c>
      <c r="D33" s="2" t="s">
        <v>45</v>
      </c>
      <c r="O33" s="8">
        <v>0</v>
      </c>
      <c r="P33" s="2" t="s">
        <v>162</v>
      </c>
    </row>
    <row r="34" spans="2:16" x14ac:dyDescent="0.25">
      <c r="C34" s="3" t="s">
        <v>6</v>
      </c>
      <c r="O34" s="8"/>
      <c r="P34" s="2" t="s">
        <v>162</v>
      </c>
    </row>
    <row r="35" spans="2:16" x14ac:dyDescent="0.25">
      <c r="B35" s="2" t="s">
        <v>12</v>
      </c>
      <c r="C35" s="4" t="s">
        <v>83</v>
      </c>
      <c r="O35" s="12">
        <f>SUM(O36:O39)</f>
        <v>55</v>
      </c>
      <c r="P35" s="4" t="s">
        <v>162</v>
      </c>
    </row>
    <row r="36" spans="2:16" x14ac:dyDescent="0.25">
      <c r="C36" s="3" t="s">
        <v>2</v>
      </c>
      <c r="D36" s="2" t="s">
        <v>47</v>
      </c>
      <c r="O36" s="8">
        <v>46</v>
      </c>
      <c r="P36" s="2" t="s">
        <v>162</v>
      </c>
    </row>
    <row r="37" spans="2:16" x14ac:dyDescent="0.25">
      <c r="C37" s="3" t="s">
        <v>3</v>
      </c>
      <c r="D37" s="2" t="s">
        <v>51</v>
      </c>
      <c r="O37" s="8">
        <v>9</v>
      </c>
      <c r="P37" s="2" t="s">
        <v>162</v>
      </c>
    </row>
    <row r="38" spans="2:16" x14ac:dyDescent="0.25">
      <c r="C38" s="3" t="s">
        <v>4</v>
      </c>
      <c r="D38" s="2" t="s">
        <v>46</v>
      </c>
      <c r="O38" s="8">
        <v>0</v>
      </c>
      <c r="P38" s="2" t="s">
        <v>162</v>
      </c>
    </row>
    <row r="39" spans="2:16" x14ac:dyDescent="0.25">
      <c r="C39" s="3" t="s">
        <v>5</v>
      </c>
      <c r="O39" s="8"/>
      <c r="P39" s="2" t="s">
        <v>162</v>
      </c>
    </row>
    <row r="40" spans="2:16" x14ac:dyDescent="0.25">
      <c r="B40" s="2" t="s">
        <v>17</v>
      </c>
      <c r="C40" s="4" t="s">
        <v>50</v>
      </c>
      <c r="O40" s="12">
        <f>SUM(O41:O45)</f>
        <v>0</v>
      </c>
      <c r="P40" s="4" t="s">
        <v>162</v>
      </c>
    </row>
    <row r="41" spans="2:16" x14ac:dyDescent="0.25">
      <c r="C41" s="3" t="s">
        <v>2</v>
      </c>
      <c r="D41" s="2" t="s">
        <v>52</v>
      </c>
      <c r="O41" s="8">
        <v>0</v>
      </c>
      <c r="P41" s="2" t="s">
        <v>162</v>
      </c>
    </row>
    <row r="42" spans="2:16" x14ac:dyDescent="0.25">
      <c r="C42" s="3" t="s">
        <v>3</v>
      </c>
      <c r="D42" s="2" t="s">
        <v>53</v>
      </c>
      <c r="O42" s="8">
        <v>0</v>
      </c>
      <c r="P42" s="2" t="s">
        <v>162</v>
      </c>
    </row>
    <row r="43" spans="2:16" x14ac:dyDescent="0.25">
      <c r="C43" s="3" t="s">
        <v>4</v>
      </c>
      <c r="D43" s="2" t="s">
        <v>48</v>
      </c>
      <c r="O43" s="8">
        <v>0</v>
      </c>
      <c r="P43" s="2" t="s">
        <v>162</v>
      </c>
    </row>
    <row r="44" spans="2:16" x14ac:dyDescent="0.25">
      <c r="C44" s="3" t="s">
        <v>5</v>
      </c>
      <c r="D44" s="2" t="s">
        <v>49</v>
      </c>
      <c r="O44" s="8">
        <v>0</v>
      </c>
      <c r="P44" s="2" t="s">
        <v>162</v>
      </c>
    </row>
    <row r="45" spans="2:16" x14ac:dyDescent="0.25">
      <c r="C45" s="3" t="s">
        <v>6</v>
      </c>
      <c r="O45" s="8"/>
      <c r="P45" s="2" t="s">
        <v>162</v>
      </c>
    </row>
    <row r="46" spans="2:16" x14ac:dyDescent="0.25">
      <c r="B46" s="2" t="s">
        <v>19</v>
      </c>
      <c r="C46" s="4" t="s">
        <v>54</v>
      </c>
      <c r="O46" s="12">
        <f>SUM(O47:O51)</f>
        <v>303</v>
      </c>
      <c r="P46" s="4" t="s">
        <v>162</v>
      </c>
    </row>
    <row r="47" spans="2:16" x14ac:dyDescent="0.25">
      <c r="C47" s="3" t="s">
        <v>2</v>
      </c>
      <c r="D47" s="2" t="s">
        <v>55</v>
      </c>
      <c r="O47" s="8">
        <v>0</v>
      </c>
      <c r="P47" s="2" t="s">
        <v>162</v>
      </c>
    </row>
    <row r="48" spans="2:16" x14ac:dyDescent="0.25">
      <c r="C48" s="3" t="s">
        <v>3</v>
      </c>
      <c r="D48" s="2" t="s">
        <v>56</v>
      </c>
      <c r="O48" s="8">
        <v>100</v>
      </c>
      <c r="P48" s="2" t="s">
        <v>162</v>
      </c>
    </row>
    <row r="49" spans="2:16" x14ac:dyDescent="0.25">
      <c r="C49" s="3" t="s">
        <v>4</v>
      </c>
      <c r="D49" s="2" t="s">
        <v>57</v>
      </c>
      <c r="O49" s="8">
        <v>20</v>
      </c>
      <c r="P49" s="2" t="s">
        <v>162</v>
      </c>
    </row>
    <row r="50" spans="2:16" x14ac:dyDescent="0.25">
      <c r="C50" s="3" t="s">
        <v>5</v>
      </c>
      <c r="D50" s="2" t="s">
        <v>58</v>
      </c>
      <c r="O50" s="8">
        <v>183</v>
      </c>
      <c r="P50" s="2" t="s">
        <v>162</v>
      </c>
    </row>
    <row r="51" spans="2:16" x14ac:dyDescent="0.25">
      <c r="C51" s="3" t="s">
        <v>6</v>
      </c>
      <c r="O51" s="8"/>
      <c r="P51" s="2" t="s">
        <v>162</v>
      </c>
    </row>
    <row r="52" spans="2:16" x14ac:dyDescent="0.25">
      <c r="B52" s="2" t="s">
        <v>34</v>
      </c>
      <c r="C52" s="4" t="s">
        <v>59</v>
      </c>
      <c r="O52" s="12">
        <v>850</v>
      </c>
      <c r="P52" s="4" t="s">
        <v>162</v>
      </c>
    </row>
    <row r="53" spans="2:16" x14ac:dyDescent="0.25">
      <c r="C53" s="3" t="s">
        <v>2</v>
      </c>
      <c r="D53" s="2" t="s">
        <v>60</v>
      </c>
      <c r="O53" s="13">
        <v>4</v>
      </c>
      <c r="P53" s="2" t="s">
        <v>162</v>
      </c>
    </row>
    <row r="54" spans="2:16" x14ac:dyDescent="0.25">
      <c r="D54" s="2" t="s">
        <v>11</v>
      </c>
      <c r="E54" s="2" t="s">
        <v>61</v>
      </c>
      <c r="O54" s="8">
        <v>0</v>
      </c>
      <c r="P54" s="2" t="s">
        <v>162</v>
      </c>
    </row>
    <row r="55" spans="2:16" x14ac:dyDescent="0.25">
      <c r="D55" s="2" t="s">
        <v>12</v>
      </c>
      <c r="E55" s="2" t="s">
        <v>62</v>
      </c>
      <c r="O55" s="8">
        <v>0</v>
      </c>
      <c r="P55" s="2" t="s">
        <v>162</v>
      </c>
    </row>
    <row r="56" spans="2:16" x14ac:dyDescent="0.25">
      <c r="D56" s="2" t="s">
        <v>17</v>
      </c>
      <c r="E56" s="2" t="s">
        <v>63</v>
      </c>
      <c r="O56" s="8">
        <v>4</v>
      </c>
      <c r="P56" s="2" t="s">
        <v>162</v>
      </c>
    </row>
    <row r="57" spans="2:16" x14ac:dyDescent="0.25">
      <c r="D57" s="2" t="s">
        <v>19</v>
      </c>
      <c r="E57" s="2" t="s">
        <v>64</v>
      </c>
      <c r="O57" s="8">
        <v>250</v>
      </c>
      <c r="P57" s="2" t="s">
        <v>162</v>
      </c>
    </row>
    <row r="58" spans="2:16" x14ac:dyDescent="0.25">
      <c r="C58" s="3" t="s">
        <v>3</v>
      </c>
      <c r="D58" s="2" t="s">
        <v>65</v>
      </c>
      <c r="O58" s="8">
        <v>1</v>
      </c>
      <c r="P58" s="2" t="s">
        <v>162</v>
      </c>
    </row>
    <row r="59" spans="2:16" x14ac:dyDescent="0.25">
      <c r="C59" s="3" t="s">
        <v>4</v>
      </c>
      <c r="D59" s="2" t="s">
        <v>66</v>
      </c>
      <c r="O59" s="8">
        <v>7</v>
      </c>
      <c r="P59" s="2" t="s">
        <v>162</v>
      </c>
    </row>
    <row r="60" spans="2:16" x14ac:dyDescent="0.25">
      <c r="C60" s="3" t="s">
        <v>5</v>
      </c>
      <c r="D60" s="2" t="s">
        <v>67</v>
      </c>
      <c r="O60" s="8">
        <v>0</v>
      </c>
      <c r="P60" s="2" t="s">
        <v>162</v>
      </c>
    </row>
    <row r="61" spans="2:16" x14ac:dyDescent="0.25">
      <c r="C61" s="3" t="s">
        <v>6</v>
      </c>
      <c r="D61" s="2" t="s">
        <v>68</v>
      </c>
      <c r="O61" s="8">
        <v>2</v>
      </c>
      <c r="P61" s="2" t="s">
        <v>162</v>
      </c>
    </row>
    <row r="62" spans="2:16" x14ac:dyDescent="0.25">
      <c r="C62" s="3" t="s">
        <v>7</v>
      </c>
      <c r="D62" s="2" t="s">
        <v>69</v>
      </c>
      <c r="O62" s="8">
        <v>0</v>
      </c>
      <c r="P62" s="2" t="s">
        <v>162</v>
      </c>
    </row>
    <row r="63" spans="2:16" x14ac:dyDescent="0.25">
      <c r="C63" s="3" t="s">
        <v>8</v>
      </c>
      <c r="D63" s="2" t="s">
        <v>70</v>
      </c>
      <c r="O63" s="8">
        <v>4</v>
      </c>
      <c r="P63" s="2" t="s">
        <v>162</v>
      </c>
    </row>
    <row r="64" spans="2:16" x14ac:dyDescent="0.25">
      <c r="C64" s="3" t="s">
        <v>9</v>
      </c>
      <c r="D64" s="2" t="s">
        <v>71</v>
      </c>
      <c r="O64" s="8"/>
      <c r="P64" s="2" t="s">
        <v>162</v>
      </c>
    </row>
    <row r="65" spans="2:16" x14ac:dyDescent="0.25">
      <c r="C65" s="3" t="s">
        <v>10</v>
      </c>
      <c r="D65" s="2" t="s">
        <v>72</v>
      </c>
      <c r="O65" s="8"/>
      <c r="P65" s="2" t="s">
        <v>162</v>
      </c>
    </row>
    <row r="66" spans="2:16" x14ac:dyDescent="0.25">
      <c r="C66" s="3" t="s">
        <v>13</v>
      </c>
      <c r="D66" s="2" t="s">
        <v>73</v>
      </c>
      <c r="O66" s="8">
        <v>0</v>
      </c>
      <c r="P66" s="2" t="s">
        <v>162</v>
      </c>
    </row>
    <row r="67" spans="2:16" x14ac:dyDescent="0.25">
      <c r="C67" s="3" t="s">
        <v>74</v>
      </c>
      <c r="D67" s="2" t="s">
        <v>75</v>
      </c>
      <c r="O67" s="8"/>
      <c r="P67" s="2" t="s">
        <v>162</v>
      </c>
    </row>
    <row r="68" spans="2:16" x14ac:dyDescent="0.25">
      <c r="C68" s="3" t="s">
        <v>76</v>
      </c>
      <c r="D68" s="2" t="s">
        <v>77</v>
      </c>
      <c r="O68" s="8">
        <v>0</v>
      </c>
      <c r="P68" s="2" t="s">
        <v>162</v>
      </c>
    </row>
    <row r="69" spans="2:16" x14ac:dyDescent="0.25">
      <c r="C69" s="3" t="s">
        <v>78</v>
      </c>
      <c r="D69" s="2" t="s">
        <v>79</v>
      </c>
      <c r="O69" s="8">
        <v>0</v>
      </c>
      <c r="P69" s="2" t="s">
        <v>162</v>
      </c>
    </row>
    <row r="70" spans="2:16" x14ac:dyDescent="0.25">
      <c r="C70" s="3" t="s">
        <v>80</v>
      </c>
      <c r="D70" s="2" t="s">
        <v>81</v>
      </c>
      <c r="O70" s="8"/>
      <c r="P70" s="7" t="s">
        <v>162</v>
      </c>
    </row>
    <row r="71" spans="2:16" x14ac:dyDescent="0.25">
      <c r="D71" s="2" t="s">
        <v>82</v>
      </c>
      <c r="O71" s="10"/>
      <c r="P71" s="11"/>
    </row>
    <row r="72" spans="2:16" x14ac:dyDescent="0.25">
      <c r="B72" s="2" t="s">
        <v>36</v>
      </c>
      <c r="C72" s="4" t="s">
        <v>84</v>
      </c>
      <c r="O72" s="12">
        <v>0</v>
      </c>
      <c r="P72" s="4" t="s">
        <v>162</v>
      </c>
    </row>
    <row r="73" spans="2:16" x14ac:dyDescent="0.25">
      <c r="C73" s="5" t="s">
        <v>2</v>
      </c>
      <c r="D73" s="2" t="s">
        <v>85</v>
      </c>
      <c r="O73" s="8">
        <v>0</v>
      </c>
      <c r="P73" s="2" t="s">
        <v>162</v>
      </c>
    </row>
    <row r="74" spans="2:16" x14ac:dyDescent="0.25">
      <c r="C74" s="3" t="s">
        <v>3</v>
      </c>
      <c r="D74" s="2" t="s">
        <v>86</v>
      </c>
      <c r="O74" s="13">
        <v>0</v>
      </c>
      <c r="P74" s="2" t="s">
        <v>162</v>
      </c>
    </row>
    <row r="75" spans="2:16" x14ac:dyDescent="0.25">
      <c r="D75" s="2" t="s">
        <v>11</v>
      </c>
      <c r="E75" s="2" t="s">
        <v>87</v>
      </c>
      <c r="O75" s="8">
        <v>0</v>
      </c>
      <c r="P75" s="2" t="s">
        <v>162</v>
      </c>
    </row>
    <row r="76" spans="2:16" x14ac:dyDescent="0.25">
      <c r="D76" s="2" t="s">
        <v>12</v>
      </c>
      <c r="E76" s="2" t="s">
        <v>88</v>
      </c>
      <c r="O76" s="8">
        <v>0</v>
      </c>
      <c r="P76" s="2" t="s">
        <v>162</v>
      </c>
    </row>
    <row r="77" spans="2:16" x14ac:dyDescent="0.25">
      <c r="C77" s="3" t="s">
        <v>4</v>
      </c>
      <c r="D77" s="2" t="s">
        <v>89</v>
      </c>
      <c r="O77" s="8">
        <v>0</v>
      </c>
      <c r="P77" s="2" t="s">
        <v>162</v>
      </c>
    </row>
    <row r="78" spans="2:16" x14ac:dyDescent="0.25">
      <c r="C78" s="3" t="s">
        <v>5</v>
      </c>
      <c r="D78" s="2" t="s">
        <v>90</v>
      </c>
      <c r="O78" s="8">
        <v>0</v>
      </c>
      <c r="P78" s="2" t="s">
        <v>162</v>
      </c>
    </row>
    <row r="79" spans="2:16" x14ac:dyDescent="0.25">
      <c r="C79" s="3" t="s">
        <v>6</v>
      </c>
      <c r="D79" s="2" t="s">
        <v>91</v>
      </c>
      <c r="O79" s="8">
        <v>0</v>
      </c>
      <c r="P79" s="2" t="s">
        <v>162</v>
      </c>
    </row>
    <row r="80" spans="2:16" x14ac:dyDescent="0.25">
      <c r="C80" s="3" t="s">
        <v>7</v>
      </c>
      <c r="D80" s="2" t="s">
        <v>92</v>
      </c>
      <c r="O80" s="8">
        <v>0</v>
      </c>
      <c r="P80" s="2" t="s">
        <v>162</v>
      </c>
    </row>
    <row r="81" spans="1:16" x14ac:dyDescent="0.25">
      <c r="C81" s="3" t="s">
        <v>8</v>
      </c>
      <c r="D81" s="2" t="s">
        <v>93</v>
      </c>
      <c r="O81" s="8">
        <v>0</v>
      </c>
      <c r="P81" s="2" t="s">
        <v>162</v>
      </c>
    </row>
    <row r="82" spans="1:16" x14ac:dyDescent="0.25">
      <c r="C82" s="3" t="s">
        <v>9</v>
      </c>
      <c r="D82" s="2" t="s">
        <v>94</v>
      </c>
      <c r="O82" s="8">
        <v>0</v>
      </c>
      <c r="P82" s="2" t="s">
        <v>162</v>
      </c>
    </row>
    <row r="83" spans="1:16" x14ac:dyDescent="0.25">
      <c r="C83" s="3" t="s">
        <v>10</v>
      </c>
      <c r="D83" s="2" t="s">
        <v>95</v>
      </c>
      <c r="O83" s="13">
        <v>0</v>
      </c>
      <c r="P83" s="2" t="s">
        <v>162</v>
      </c>
    </row>
    <row r="84" spans="1:16" x14ac:dyDescent="0.25">
      <c r="D84" s="2" t="s">
        <v>11</v>
      </c>
      <c r="E84" s="2" t="s">
        <v>96</v>
      </c>
      <c r="O84" s="8">
        <v>0</v>
      </c>
      <c r="P84" s="2" t="s">
        <v>162</v>
      </c>
    </row>
    <row r="85" spans="1:16" x14ac:dyDescent="0.25">
      <c r="D85" s="2" t="s">
        <v>12</v>
      </c>
      <c r="E85" s="2" t="s">
        <v>97</v>
      </c>
      <c r="O85" s="8">
        <v>0</v>
      </c>
      <c r="P85" s="2" t="s">
        <v>162</v>
      </c>
    </row>
    <row r="86" spans="1:16" x14ac:dyDescent="0.25">
      <c r="C86" s="3" t="s">
        <v>13</v>
      </c>
      <c r="D86" s="2" t="s">
        <v>98</v>
      </c>
      <c r="O86" s="8">
        <v>0</v>
      </c>
      <c r="P86" s="2" t="s">
        <v>162</v>
      </c>
    </row>
    <row r="88" spans="1:16" x14ac:dyDescent="0.25">
      <c r="A88" s="3" t="s">
        <v>4</v>
      </c>
      <c r="B88" s="4" t="s">
        <v>99</v>
      </c>
    </row>
    <row r="89" spans="1:16" x14ac:dyDescent="0.25">
      <c r="B89" s="2" t="s">
        <v>11</v>
      </c>
      <c r="C89" s="2" t="s">
        <v>100</v>
      </c>
      <c r="O89" s="8"/>
      <c r="P89" s="2" t="s">
        <v>166</v>
      </c>
    </row>
    <row r="90" spans="1:16" x14ac:dyDescent="0.25">
      <c r="B90" s="2" t="s">
        <v>12</v>
      </c>
      <c r="C90" s="2" t="s">
        <v>101</v>
      </c>
      <c r="O90" s="8"/>
      <c r="P90" s="2" t="s">
        <v>167</v>
      </c>
    </row>
    <row r="91" spans="1:16" x14ac:dyDescent="0.25">
      <c r="B91" s="2" t="s">
        <v>17</v>
      </c>
      <c r="C91" s="2" t="s">
        <v>102</v>
      </c>
      <c r="O91" s="8"/>
    </row>
    <row r="92" spans="1:16" x14ac:dyDescent="0.25">
      <c r="B92" s="2" t="s">
        <v>19</v>
      </c>
      <c r="C92" s="2" t="s">
        <v>103</v>
      </c>
      <c r="O92" s="8">
        <v>28</v>
      </c>
      <c r="P92" s="6" t="s">
        <v>168</v>
      </c>
    </row>
    <row r="93" spans="1:16" x14ac:dyDescent="0.25">
      <c r="B93" s="2" t="s">
        <v>34</v>
      </c>
      <c r="C93" s="2" t="s">
        <v>104</v>
      </c>
      <c r="O93" s="8">
        <v>5</v>
      </c>
      <c r="P93" s="2" t="s">
        <v>169</v>
      </c>
    </row>
    <row r="94" spans="1:16" x14ac:dyDescent="0.25">
      <c r="B94" s="2" t="s">
        <v>36</v>
      </c>
      <c r="O94" s="8"/>
    </row>
    <row r="96" spans="1:16" x14ac:dyDescent="0.25">
      <c r="A96" s="3" t="s">
        <v>5</v>
      </c>
      <c r="B96" s="4" t="s">
        <v>105</v>
      </c>
    </row>
    <row r="97" spans="1:24" x14ac:dyDescent="0.25">
      <c r="B97" s="2" t="s">
        <v>11</v>
      </c>
      <c r="C97" s="2" t="s">
        <v>106</v>
      </c>
      <c r="O97" s="150" t="s">
        <v>176</v>
      </c>
      <c r="P97" s="151"/>
      <c r="Q97" s="151"/>
      <c r="R97" s="152"/>
    </row>
    <row r="98" spans="1:24" x14ac:dyDescent="0.25">
      <c r="B98" s="2" t="s">
        <v>12</v>
      </c>
      <c r="C98" s="2" t="s">
        <v>107</v>
      </c>
      <c r="O98" s="150" t="s">
        <v>177</v>
      </c>
      <c r="P98" s="151"/>
      <c r="Q98" s="151"/>
      <c r="R98" s="152"/>
    </row>
    <row r="99" spans="1:24" x14ac:dyDescent="0.25">
      <c r="B99" s="2" t="s">
        <v>17</v>
      </c>
      <c r="C99" s="2" t="s">
        <v>108</v>
      </c>
      <c r="O99" s="9">
        <v>0</v>
      </c>
      <c r="P99" s="2" t="s">
        <v>165</v>
      </c>
    </row>
    <row r="100" spans="1:24" x14ac:dyDescent="0.25">
      <c r="B100" s="2" t="s">
        <v>19</v>
      </c>
      <c r="C100" s="2" t="s">
        <v>109</v>
      </c>
      <c r="O100" s="8">
        <v>0</v>
      </c>
      <c r="P100" s="2" t="s">
        <v>162</v>
      </c>
    </row>
    <row r="101" spans="1:24" x14ac:dyDescent="0.25">
      <c r="B101" s="2" t="s">
        <v>34</v>
      </c>
      <c r="C101" s="2" t="s">
        <v>110</v>
      </c>
      <c r="O101" s="8">
        <v>0</v>
      </c>
      <c r="P101" s="2" t="s">
        <v>162</v>
      </c>
    </row>
    <row r="102" spans="1:24" x14ac:dyDescent="0.25">
      <c r="B102" s="2" t="s">
        <v>36</v>
      </c>
      <c r="O102" s="8"/>
      <c r="P102" s="2" t="s">
        <v>162</v>
      </c>
    </row>
    <row r="103" spans="1:24" x14ac:dyDescent="0.25">
      <c r="B103" s="2" t="s">
        <v>38</v>
      </c>
      <c r="C103" s="2" t="s">
        <v>111</v>
      </c>
    </row>
    <row r="104" spans="1:24" x14ac:dyDescent="0.25">
      <c r="C104" s="3" t="s">
        <v>2</v>
      </c>
      <c r="D104" s="2" t="s">
        <v>112</v>
      </c>
      <c r="O104" s="8">
        <v>0</v>
      </c>
      <c r="P104" s="2" t="s">
        <v>162</v>
      </c>
    </row>
    <row r="105" spans="1:24" x14ac:dyDescent="0.25">
      <c r="C105" s="3" t="s">
        <v>3</v>
      </c>
      <c r="D105" s="2" t="s">
        <v>114</v>
      </c>
      <c r="O105" s="8">
        <v>0</v>
      </c>
      <c r="P105" s="2" t="s">
        <v>162</v>
      </c>
    </row>
    <row r="106" spans="1:24" x14ac:dyDescent="0.25">
      <c r="C106" s="3" t="s">
        <v>4</v>
      </c>
      <c r="D106" s="2" t="s">
        <v>115</v>
      </c>
      <c r="O106" s="8">
        <v>0</v>
      </c>
      <c r="P106" s="2" t="s">
        <v>162</v>
      </c>
    </row>
    <row r="107" spans="1:24" x14ac:dyDescent="0.25">
      <c r="C107" s="3" t="s">
        <v>5</v>
      </c>
      <c r="D107" s="2" t="s">
        <v>113</v>
      </c>
      <c r="O107" s="8">
        <v>0</v>
      </c>
      <c r="P107" s="2" t="s">
        <v>162</v>
      </c>
    </row>
    <row r="109" spans="1:24" x14ac:dyDescent="0.25">
      <c r="A109" s="2" t="s">
        <v>6</v>
      </c>
      <c r="B109" s="4" t="s">
        <v>116</v>
      </c>
    </row>
    <row r="110" spans="1:24" x14ac:dyDescent="0.25">
      <c r="B110" s="2" t="s">
        <v>11</v>
      </c>
      <c r="C110" s="2" t="s">
        <v>117</v>
      </c>
    </row>
    <row r="111" spans="1:24" x14ac:dyDescent="0.25">
      <c r="C111" s="2" t="s">
        <v>2</v>
      </c>
      <c r="D111" s="2" t="s">
        <v>118</v>
      </c>
      <c r="T111" s="157" t="s">
        <v>1556</v>
      </c>
      <c r="U111" s="158"/>
      <c r="W111" s="37"/>
      <c r="X111" s="2" t="s">
        <v>162</v>
      </c>
    </row>
    <row r="112" spans="1:24" x14ac:dyDescent="0.25">
      <c r="C112" s="2" t="s">
        <v>3</v>
      </c>
      <c r="D112" s="2" t="s">
        <v>119</v>
      </c>
      <c r="T112" s="157" t="s">
        <v>1555</v>
      </c>
      <c r="U112" s="158"/>
      <c r="W112" s="37"/>
      <c r="X112" s="2" t="s">
        <v>162</v>
      </c>
    </row>
    <row r="113" spans="2:24" x14ac:dyDescent="0.25">
      <c r="C113" s="2" t="s">
        <v>4</v>
      </c>
      <c r="D113" s="2" t="s">
        <v>124</v>
      </c>
      <c r="T113" s="157" t="s">
        <v>1555</v>
      </c>
      <c r="U113" s="158"/>
      <c r="W113" s="37"/>
      <c r="X113" s="2" t="s">
        <v>162</v>
      </c>
    </row>
    <row r="114" spans="2:24" x14ac:dyDescent="0.25">
      <c r="C114" s="2" t="s">
        <v>5</v>
      </c>
      <c r="D114" s="2" t="s">
        <v>120</v>
      </c>
      <c r="T114" s="157" t="s">
        <v>1555</v>
      </c>
      <c r="U114" s="158"/>
      <c r="W114" s="37"/>
      <c r="X114" s="2" t="s">
        <v>162</v>
      </c>
    </row>
    <row r="115" spans="2:24" x14ac:dyDescent="0.25">
      <c r="C115" s="2" t="s">
        <v>6</v>
      </c>
      <c r="D115" s="2" t="s">
        <v>125</v>
      </c>
      <c r="T115" s="157" t="s">
        <v>1556</v>
      </c>
      <c r="U115" s="158"/>
      <c r="W115" s="37"/>
      <c r="X115" s="2" t="s">
        <v>162</v>
      </c>
    </row>
    <row r="116" spans="2:24" x14ac:dyDescent="0.25">
      <c r="C116" s="2" t="s">
        <v>7</v>
      </c>
      <c r="D116" s="2" t="s">
        <v>121</v>
      </c>
      <c r="T116" s="157" t="s">
        <v>1555</v>
      </c>
      <c r="U116" s="158"/>
      <c r="W116" s="37"/>
      <c r="X116" s="2" t="s">
        <v>162</v>
      </c>
    </row>
    <row r="117" spans="2:24" x14ac:dyDescent="0.25">
      <c r="C117" s="2" t="s">
        <v>8</v>
      </c>
      <c r="D117" s="2" t="s">
        <v>122</v>
      </c>
      <c r="T117" s="157" t="s">
        <v>1556</v>
      </c>
      <c r="U117" s="158"/>
      <c r="W117" s="37"/>
      <c r="X117" s="2" t="s">
        <v>162</v>
      </c>
    </row>
    <row r="118" spans="2:24" x14ac:dyDescent="0.25">
      <c r="C118" s="2" t="s">
        <v>9</v>
      </c>
      <c r="D118" s="2" t="s">
        <v>123</v>
      </c>
      <c r="T118" s="157"/>
      <c r="U118" s="158"/>
      <c r="W118" s="37"/>
      <c r="X118" s="2" t="s">
        <v>162</v>
      </c>
    </row>
    <row r="119" spans="2:24" x14ac:dyDescent="0.25">
      <c r="C119" s="2" t="s">
        <v>10</v>
      </c>
      <c r="T119" s="157"/>
      <c r="U119" s="158"/>
      <c r="W119" s="37"/>
      <c r="X119" s="2" t="s">
        <v>162</v>
      </c>
    </row>
    <row r="120" spans="2:24" x14ac:dyDescent="0.25">
      <c r="B120" s="2" t="s">
        <v>12</v>
      </c>
      <c r="C120" s="2" t="s">
        <v>126</v>
      </c>
    </row>
    <row r="121" spans="2:24" x14ac:dyDescent="0.25">
      <c r="C121" s="2" t="s">
        <v>2</v>
      </c>
      <c r="D121" s="2" t="s">
        <v>128</v>
      </c>
      <c r="T121" s="157" t="s">
        <v>1556</v>
      </c>
      <c r="U121" s="158"/>
      <c r="W121" s="37"/>
      <c r="X121" s="2" t="s">
        <v>162</v>
      </c>
    </row>
    <row r="122" spans="2:24" x14ac:dyDescent="0.25">
      <c r="C122" s="2" t="s">
        <v>3</v>
      </c>
      <c r="D122" s="2" t="s">
        <v>129</v>
      </c>
      <c r="T122" s="157" t="s">
        <v>1555</v>
      </c>
      <c r="U122" s="158"/>
      <c r="W122" s="37"/>
      <c r="X122" s="2" t="s">
        <v>162</v>
      </c>
    </row>
    <row r="123" spans="2:24" x14ac:dyDescent="0.25">
      <c r="C123" s="2" t="s">
        <v>4</v>
      </c>
      <c r="D123" s="2" t="s">
        <v>130</v>
      </c>
      <c r="T123" s="157" t="s">
        <v>1555</v>
      </c>
      <c r="U123" s="158"/>
      <c r="W123" s="37"/>
      <c r="X123" s="2" t="s">
        <v>162</v>
      </c>
    </row>
    <row r="124" spans="2:24" x14ac:dyDescent="0.25">
      <c r="C124" s="2" t="s">
        <v>5</v>
      </c>
      <c r="D124" s="2" t="s">
        <v>131</v>
      </c>
      <c r="T124" s="157" t="s">
        <v>1555</v>
      </c>
      <c r="U124" s="158"/>
      <c r="W124" s="37"/>
      <c r="X124" s="2" t="s">
        <v>162</v>
      </c>
    </row>
    <row r="125" spans="2:24" x14ac:dyDescent="0.25">
      <c r="C125" s="2" t="s">
        <v>6</v>
      </c>
      <c r="D125" s="2" t="s">
        <v>132</v>
      </c>
      <c r="T125" s="157" t="s">
        <v>1555</v>
      </c>
      <c r="U125" s="158"/>
      <c r="W125" s="37"/>
      <c r="X125" s="2" t="s">
        <v>162</v>
      </c>
    </row>
    <row r="126" spans="2:24" x14ac:dyDescent="0.25">
      <c r="C126" s="2" t="s">
        <v>7</v>
      </c>
      <c r="D126" s="2" t="s">
        <v>133</v>
      </c>
      <c r="T126" s="157" t="s">
        <v>1556</v>
      </c>
      <c r="U126" s="158"/>
      <c r="W126" s="37"/>
      <c r="X126" s="2" t="s">
        <v>162</v>
      </c>
    </row>
    <row r="127" spans="2:24" x14ac:dyDescent="0.25">
      <c r="C127" s="2" t="s">
        <v>8</v>
      </c>
      <c r="D127" s="2" t="s">
        <v>134</v>
      </c>
      <c r="T127" s="157" t="s">
        <v>1555</v>
      </c>
      <c r="U127" s="158"/>
      <c r="W127" s="37"/>
      <c r="X127" s="2" t="s">
        <v>162</v>
      </c>
    </row>
    <row r="128" spans="2:24" x14ac:dyDescent="0.25">
      <c r="C128" s="2" t="s">
        <v>9</v>
      </c>
      <c r="D128" s="2" t="s">
        <v>135</v>
      </c>
      <c r="T128" s="157" t="s">
        <v>1555</v>
      </c>
      <c r="U128" s="158"/>
      <c r="W128" s="37"/>
      <c r="X128" s="2" t="s">
        <v>162</v>
      </c>
    </row>
    <row r="129" spans="2:24" x14ac:dyDescent="0.25">
      <c r="C129" s="2" t="s">
        <v>10</v>
      </c>
      <c r="D129" s="2" t="s">
        <v>136</v>
      </c>
      <c r="T129" s="157" t="s">
        <v>1556</v>
      </c>
      <c r="U129" s="158"/>
      <c r="W129" s="37"/>
      <c r="X129" s="2" t="s">
        <v>162</v>
      </c>
    </row>
    <row r="130" spans="2:24" x14ac:dyDescent="0.25">
      <c r="C130" s="2" t="s">
        <v>13</v>
      </c>
      <c r="D130" s="2" t="s">
        <v>137</v>
      </c>
      <c r="T130" s="157" t="s">
        <v>1555</v>
      </c>
      <c r="U130" s="158"/>
      <c r="W130" s="37"/>
      <c r="X130" s="2" t="s">
        <v>162</v>
      </c>
    </row>
    <row r="131" spans="2:24" x14ac:dyDescent="0.25">
      <c r="C131" s="2" t="s">
        <v>74</v>
      </c>
      <c r="D131" s="2" t="s">
        <v>138</v>
      </c>
      <c r="T131" s="157" t="s">
        <v>1555</v>
      </c>
      <c r="U131" s="158"/>
      <c r="W131" s="37"/>
      <c r="X131" s="2" t="s">
        <v>162</v>
      </c>
    </row>
    <row r="132" spans="2:24" x14ac:dyDescent="0.25">
      <c r="C132" s="2" t="s">
        <v>76</v>
      </c>
      <c r="D132" s="2" t="s">
        <v>139</v>
      </c>
      <c r="T132" s="157" t="s">
        <v>1555</v>
      </c>
      <c r="U132" s="158"/>
      <c r="W132" s="37"/>
      <c r="X132" s="2" t="s">
        <v>162</v>
      </c>
    </row>
    <row r="133" spans="2:24" x14ac:dyDescent="0.25">
      <c r="C133" s="2" t="s">
        <v>78</v>
      </c>
      <c r="D133" s="2" t="s">
        <v>140</v>
      </c>
      <c r="T133" s="157" t="s">
        <v>1555</v>
      </c>
      <c r="U133" s="158"/>
      <c r="W133" s="37"/>
      <c r="X133" s="2" t="s">
        <v>162</v>
      </c>
    </row>
    <row r="134" spans="2:24" x14ac:dyDescent="0.25">
      <c r="C134" s="2" t="s">
        <v>80</v>
      </c>
      <c r="D134" s="2" t="s">
        <v>141</v>
      </c>
      <c r="T134" s="157"/>
      <c r="U134" s="158"/>
      <c r="W134" s="37"/>
      <c r="X134" s="2" t="s">
        <v>162</v>
      </c>
    </row>
    <row r="135" spans="2:24" x14ac:dyDescent="0.25">
      <c r="C135" s="2" t="s">
        <v>127</v>
      </c>
      <c r="D135" s="2" t="s">
        <v>142</v>
      </c>
      <c r="T135" s="157" t="s">
        <v>1555</v>
      </c>
      <c r="U135" s="158"/>
      <c r="W135" s="37"/>
      <c r="X135" s="2" t="s">
        <v>162</v>
      </c>
    </row>
    <row r="136" spans="2:24" x14ac:dyDescent="0.25">
      <c r="C136" s="2" t="s">
        <v>146</v>
      </c>
      <c r="D136" s="2" t="s">
        <v>143</v>
      </c>
      <c r="T136" s="157" t="s">
        <v>1555</v>
      </c>
      <c r="U136" s="158"/>
      <c r="W136" s="37"/>
      <c r="X136" s="2" t="s">
        <v>162</v>
      </c>
    </row>
    <row r="137" spans="2:24" x14ac:dyDescent="0.25">
      <c r="C137" s="2" t="s">
        <v>147</v>
      </c>
      <c r="D137" s="2" t="s">
        <v>144</v>
      </c>
      <c r="T137" s="157" t="s">
        <v>1555</v>
      </c>
      <c r="U137" s="158"/>
      <c r="W137" s="37"/>
      <c r="X137" s="2" t="s">
        <v>162</v>
      </c>
    </row>
    <row r="138" spans="2:24" x14ac:dyDescent="0.25">
      <c r="C138" s="2" t="s">
        <v>148</v>
      </c>
      <c r="D138" s="2" t="s">
        <v>145</v>
      </c>
      <c r="T138" s="157" t="s">
        <v>1555</v>
      </c>
      <c r="U138" s="158"/>
      <c r="W138" s="37"/>
      <c r="X138" s="2" t="s">
        <v>162</v>
      </c>
    </row>
    <row r="139" spans="2:24" x14ac:dyDescent="0.25">
      <c r="B139" s="2" t="s">
        <v>17</v>
      </c>
      <c r="C139" s="2" t="s">
        <v>149</v>
      </c>
    </row>
    <row r="140" spans="2:24" x14ac:dyDescent="0.25">
      <c r="C140" s="2" t="s">
        <v>2</v>
      </c>
      <c r="D140" s="2" t="s">
        <v>150</v>
      </c>
      <c r="T140" s="8">
        <v>0</v>
      </c>
      <c r="U140" s="2" t="s">
        <v>170</v>
      </c>
    </row>
    <row r="141" spans="2:24" x14ac:dyDescent="0.25">
      <c r="C141" s="2" t="s">
        <v>3</v>
      </c>
      <c r="D141" s="2" t="s">
        <v>154</v>
      </c>
      <c r="T141" s="8">
        <v>0</v>
      </c>
      <c r="U141" s="2" t="s">
        <v>171</v>
      </c>
    </row>
    <row r="142" spans="2:24" x14ac:dyDescent="0.25">
      <c r="D142" s="2" t="s">
        <v>151</v>
      </c>
    </row>
    <row r="143" spans="2:24" x14ac:dyDescent="0.25">
      <c r="C143" s="2" t="s">
        <v>4</v>
      </c>
      <c r="D143" s="2" t="s">
        <v>154</v>
      </c>
      <c r="T143" s="8">
        <v>0</v>
      </c>
      <c r="U143" s="2" t="s">
        <v>171</v>
      </c>
    </row>
    <row r="144" spans="2:24" x14ac:dyDescent="0.25">
      <c r="D144" s="2" t="s">
        <v>152</v>
      </c>
    </row>
    <row r="145" spans="3:23" x14ac:dyDescent="0.25">
      <c r="C145" s="2" t="s">
        <v>5</v>
      </c>
      <c r="D145" s="2" t="s">
        <v>155</v>
      </c>
      <c r="T145" s="8" t="s">
        <v>1561</v>
      </c>
      <c r="U145" s="159"/>
      <c r="V145" s="159"/>
      <c r="W145" s="2" t="s">
        <v>173</v>
      </c>
    </row>
    <row r="146" spans="3:23" x14ac:dyDescent="0.25">
      <c r="C146" s="2" t="s">
        <v>6</v>
      </c>
      <c r="D146" s="2" t="s">
        <v>153</v>
      </c>
      <c r="T146" s="8">
        <v>150</v>
      </c>
      <c r="U146" s="2" t="s">
        <v>170</v>
      </c>
    </row>
    <row r="147" spans="3:23" x14ac:dyDescent="0.25">
      <c r="C147" s="2" t="s">
        <v>7</v>
      </c>
      <c r="D147" s="2" t="s">
        <v>156</v>
      </c>
      <c r="T147" s="8">
        <v>4</v>
      </c>
      <c r="U147" s="2" t="s">
        <v>171</v>
      </c>
    </row>
    <row r="148" spans="3:23" x14ac:dyDescent="0.25">
      <c r="D148" s="2" t="s">
        <v>151</v>
      </c>
    </row>
    <row r="149" spans="3:23" x14ac:dyDescent="0.25">
      <c r="C149" s="2" t="s">
        <v>8</v>
      </c>
      <c r="D149" s="2" t="s">
        <v>156</v>
      </c>
      <c r="T149" s="8">
        <v>84</v>
      </c>
      <c r="U149" s="2" t="s">
        <v>171</v>
      </c>
    </row>
    <row r="150" spans="3:23" x14ac:dyDescent="0.25">
      <c r="D150" s="2" t="s">
        <v>152</v>
      </c>
    </row>
    <row r="151" spans="3:23" x14ac:dyDescent="0.25">
      <c r="C151" s="2" t="s">
        <v>9</v>
      </c>
      <c r="D151" s="2" t="s">
        <v>157</v>
      </c>
      <c r="T151" s="8" t="s">
        <v>1561</v>
      </c>
      <c r="U151" s="159"/>
      <c r="V151" s="159"/>
      <c r="W151" s="2" t="s">
        <v>173</v>
      </c>
    </row>
    <row r="152" spans="3:23" x14ac:dyDescent="0.25">
      <c r="C152" s="2" t="s">
        <v>10</v>
      </c>
      <c r="D152" s="2" t="s">
        <v>158</v>
      </c>
      <c r="T152" s="8">
        <v>500</v>
      </c>
      <c r="U152" s="2" t="s">
        <v>170</v>
      </c>
    </row>
    <row r="153" spans="3:23" x14ac:dyDescent="0.25">
      <c r="C153" s="2" t="s">
        <v>13</v>
      </c>
      <c r="D153" s="2" t="s">
        <v>159</v>
      </c>
      <c r="T153" s="8">
        <v>12</v>
      </c>
      <c r="U153" s="2" t="s">
        <v>171</v>
      </c>
    </row>
    <row r="154" spans="3:23" x14ac:dyDescent="0.25">
      <c r="D154" s="2" t="s">
        <v>151</v>
      </c>
    </row>
    <row r="155" spans="3:23" x14ac:dyDescent="0.25">
      <c r="C155" s="2" t="s">
        <v>74</v>
      </c>
      <c r="D155" s="2" t="s">
        <v>159</v>
      </c>
      <c r="T155" s="8">
        <v>200</v>
      </c>
      <c r="U155" s="2" t="s">
        <v>171</v>
      </c>
    </row>
    <row r="156" spans="3:23" x14ac:dyDescent="0.25">
      <c r="D156" s="2" t="s">
        <v>152</v>
      </c>
    </row>
    <row r="157" spans="3:23" x14ac:dyDescent="0.25">
      <c r="C157" s="2">
        <v>12</v>
      </c>
      <c r="D157" s="2" t="s">
        <v>160</v>
      </c>
      <c r="T157" s="8" t="s">
        <v>175</v>
      </c>
      <c r="U157" s="159">
        <v>2</v>
      </c>
      <c r="V157" s="159"/>
      <c r="W157" s="2" t="s">
        <v>172</v>
      </c>
    </row>
  </sheetData>
  <mergeCells count="50">
    <mergeCell ref="U157:V157"/>
    <mergeCell ref="I17:T17"/>
    <mergeCell ref="I18:T18"/>
    <mergeCell ref="T130:U130"/>
    <mergeCell ref="T131:U131"/>
    <mergeCell ref="T132:U132"/>
    <mergeCell ref="T133:U133"/>
    <mergeCell ref="T134:U134"/>
    <mergeCell ref="T135:U135"/>
    <mergeCell ref="T136:U136"/>
    <mergeCell ref="T137:U137"/>
    <mergeCell ref="T138:U138"/>
    <mergeCell ref="T126:U126"/>
    <mergeCell ref="T127:U127"/>
    <mergeCell ref="T113:U113"/>
    <mergeCell ref="U151:V151"/>
    <mergeCell ref="T112:U112"/>
    <mergeCell ref="I16:L16"/>
    <mergeCell ref="I19:L19"/>
    <mergeCell ref="O97:R97"/>
    <mergeCell ref="O98:R98"/>
    <mergeCell ref="T111:U111"/>
    <mergeCell ref="T114:U114"/>
    <mergeCell ref="U145:V145"/>
    <mergeCell ref="T129:U129"/>
    <mergeCell ref="T124:U124"/>
    <mergeCell ref="T125:U125"/>
    <mergeCell ref="T116:U116"/>
    <mergeCell ref="T117:U117"/>
    <mergeCell ref="T118:U118"/>
    <mergeCell ref="T119:U119"/>
    <mergeCell ref="T121:U121"/>
    <mergeCell ref="T122:U122"/>
    <mergeCell ref="T128:U128"/>
    <mergeCell ref="T123:U123"/>
    <mergeCell ref="T115:U115"/>
    <mergeCell ref="A1:Z1"/>
    <mergeCell ref="A2:Z2"/>
    <mergeCell ref="A3:Z3"/>
    <mergeCell ref="A4:Z4"/>
    <mergeCell ref="A6:Z6"/>
    <mergeCell ref="A7:Z7"/>
    <mergeCell ref="O10:T10"/>
    <mergeCell ref="O11:T11"/>
    <mergeCell ref="O12:T12"/>
    <mergeCell ref="O13:T13"/>
    <mergeCell ref="H10:N10"/>
    <mergeCell ref="H11:N11"/>
    <mergeCell ref="H12:N12"/>
    <mergeCell ref="H13:N13"/>
  </mergeCells>
  <dataValidations count="7">
    <dataValidation type="list" allowBlank="1" showInputMessage="1" showErrorMessage="1" sqref="I16">
      <formula1>"Sudah Ada,Belum Ada"</formula1>
    </dataValidation>
    <dataValidation type="list" allowBlank="1" showInputMessage="1" showErrorMessage="1" sqref="I19:L19">
      <formula1>"Ada,Tidak"</formula1>
    </dataValidation>
    <dataValidation type="list" allowBlank="1" showInputMessage="1" showErrorMessage="1" sqref="O97:R97">
      <formula1>"Merah,Kuning,Hitam,Abu-abu"</formula1>
    </dataValidation>
    <dataValidation type="list" allowBlank="1" showInputMessage="1" showErrorMessage="1" sqref="O98:R98">
      <formula1>"Lempungan,Pasiran,Debuan"</formula1>
    </dataValidation>
    <dataValidation type="list" allowBlank="1" showInputMessage="1" showErrorMessage="1" sqref="T111:U119 T121:U138">
      <formula1>"Ya,Tidak"</formula1>
    </dataValidation>
    <dataValidation type="list" allowBlank="1" showInputMessage="1" showErrorMessage="1" sqref="T145 T151 T157">
      <formula1>"Ada,Tidak Ada"</formula1>
    </dataValidation>
    <dataValidation type="whole" allowBlank="1" showInputMessage="1" showErrorMessage="1" errorTitle="Hanya Angka" sqref="U157:V157 T155 T152:T153 U151:V151 T149 T146:T147 U145:V145 T143 T140:T141 W121:W138 W111:W119 O104:O107 O99:O102 O89:O94 O84:O86 O75:O82 O73 O54:O70 O47:O51 O41:O45 O36:O39 O30:O34 O22:O28">
      <formula1>0</formula1>
      <formula2>9999</formula2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showWhiteSpace="0" view="pageLayout" workbookViewId="0">
      <selection sqref="A1:AD1"/>
    </sheetView>
  </sheetViews>
  <sheetFormatPr defaultColWidth="2.85546875" defaultRowHeight="15" x14ac:dyDescent="0.25"/>
  <cols>
    <col min="10" max="10" width="7.5703125" customWidth="1"/>
  </cols>
  <sheetData>
    <row r="1" spans="1:30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</row>
    <row r="2" spans="1:30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</row>
    <row r="3" spans="1:30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</row>
    <row r="4" spans="1:30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</row>
    <row r="6" spans="1:30" x14ac:dyDescent="0.25">
      <c r="A6" s="165" t="s">
        <v>23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</row>
    <row r="7" spans="1:30" x14ac:dyDescent="0.25">
      <c r="A7" s="164" t="s">
        <v>638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</row>
    <row r="9" spans="1:30" x14ac:dyDescent="0.25">
      <c r="A9" t="s">
        <v>2</v>
      </c>
      <c r="B9" s="1" t="s">
        <v>630</v>
      </c>
    </row>
    <row r="10" spans="1:30" x14ac:dyDescent="0.25">
      <c r="B10" t="s">
        <v>11</v>
      </c>
      <c r="C10" t="s">
        <v>631</v>
      </c>
      <c r="J10" s="20" t="s">
        <v>1555</v>
      </c>
    </row>
    <row r="11" spans="1:30" x14ac:dyDescent="0.25">
      <c r="B11" t="s">
        <v>12</v>
      </c>
      <c r="C11" t="s">
        <v>596</v>
      </c>
      <c r="J11" s="20"/>
      <c r="K11" t="s">
        <v>1507</v>
      </c>
    </row>
    <row r="12" spans="1:30" x14ac:dyDescent="0.25">
      <c r="B12" t="s">
        <v>17</v>
      </c>
      <c r="C12" t="s">
        <v>632</v>
      </c>
      <c r="J12" s="20"/>
    </row>
    <row r="13" spans="1:30" x14ac:dyDescent="0.25">
      <c r="A13" t="s">
        <v>3</v>
      </c>
      <c r="B13" s="1" t="s">
        <v>633</v>
      </c>
    </row>
    <row r="14" spans="1:30" x14ac:dyDescent="0.25">
      <c r="B14" t="s">
        <v>11</v>
      </c>
      <c r="C14" t="s">
        <v>631</v>
      </c>
      <c r="J14" s="20" t="s">
        <v>1555</v>
      </c>
    </row>
    <row r="15" spans="1:30" x14ac:dyDescent="0.25">
      <c r="B15" t="s">
        <v>12</v>
      </c>
      <c r="C15" t="s">
        <v>596</v>
      </c>
      <c r="J15" s="20"/>
      <c r="K15" t="s">
        <v>1507</v>
      </c>
    </row>
    <row r="16" spans="1:30" x14ac:dyDescent="0.25">
      <c r="B16" t="s">
        <v>17</v>
      </c>
      <c r="C16" t="s">
        <v>632</v>
      </c>
      <c r="J16" s="20"/>
    </row>
    <row r="17" spans="1:11" x14ac:dyDescent="0.25">
      <c r="A17" t="s">
        <v>4</v>
      </c>
      <c r="B17" s="1" t="s">
        <v>634</v>
      </c>
    </row>
    <row r="18" spans="1:11" x14ac:dyDescent="0.25">
      <c r="B18" t="s">
        <v>11</v>
      </c>
      <c r="C18" t="s">
        <v>631</v>
      </c>
      <c r="J18" s="20" t="s">
        <v>1555</v>
      </c>
    </row>
    <row r="19" spans="1:11" x14ac:dyDescent="0.25">
      <c r="B19" t="s">
        <v>12</v>
      </c>
      <c r="C19" t="s">
        <v>596</v>
      </c>
      <c r="J19" s="20"/>
      <c r="K19" t="s">
        <v>1507</v>
      </c>
    </row>
    <row r="20" spans="1:11" x14ac:dyDescent="0.25">
      <c r="B20" t="s">
        <v>17</v>
      </c>
      <c r="C20" t="s">
        <v>632</v>
      </c>
      <c r="J20" s="20"/>
    </row>
    <row r="21" spans="1:11" x14ac:dyDescent="0.25">
      <c r="A21" t="s">
        <v>5</v>
      </c>
      <c r="B21" s="1" t="s">
        <v>635</v>
      </c>
    </row>
    <row r="22" spans="1:11" x14ac:dyDescent="0.25">
      <c r="B22" t="s">
        <v>11</v>
      </c>
      <c r="C22" t="s">
        <v>631</v>
      </c>
      <c r="J22" s="20" t="s">
        <v>1555</v>
      </c>
    </row>
    <row r="23" spans="1:11" x14ac:dyDescent="0.25">
      <c r="B23" t="s">
        <v>12</v>
      </c>
      <c r="C23" t="s">
        <v>596</v>
      </c>
      <c r="J23" s="20"/>
      <c r="K23" t="s">
        <v>1507</v>
      </c>
    </row>
    <row r="24" spans="1:11" x14ac:dyDescent="0.25">
      <c r="B24" t="s">
        <v>17</v>
      </c>
      <c r="C24" t="s">
        <v>632</v>
      </c>
      <c r="J24" s="20"/>
    </row>
    <row r="25" spans="1:11" x14ac:dyDescent="0.25">
      <c r="A25" t="s">
        <v>6</v>
      </c>
      <c r="B25" s="1" t="s">
        <v>636</v>
      </c>
    </row>
    <row r="26" spans="1:11" x14ac:dyDescent="0.25">
      <c r="B26" t="s">
        <v>11</v>
      </c>
      <c r="C26" t="s">
        <v>631</v>
      </c>
      <c r="J26" s="20" t="s">
        <v>1555</v>
      </c>
    </row>
    <row r="27" spans="1:11" x14ac:dyDescent="0.25">
      <c r="B27" t="s">
        <v>12</v>
      </c>
      <c r="C27" t="s">
        <v>596</v>
      </c>
      <c r="J27" s="20"/>
      <c r="K27" t="s">
        <v>1507</v>
      </c>
    </row>
    <row r="28" spans="1:11" x14ac:dyDescent="0.25">
      <c r="B28" t="s">
        <v>17</v>
      </c>
      <c r="C28" t="s">
        <v>632</v>
      </c>
      <c r="J28" s="20"/>
    </row>
    <row r="29" spans="1:11" x14ac:dyDescent="0.25">
      <c r="A29" t="s">
        <v>7</v>
      </c>
      <c r="B29" s="1" t="s">
        <v>637</v>
      </c>
    </row>
    <row r="30" spans="1:11" x14ac:dyDescent="0.25">
      <c r="B30" t="s">
        <v>11</v>
      </c>
      <c r="C30" t="s">
        <v>631</v>
      </c>
      <c r="J30" s="20" t="s">
        <v>1555</v>
      </c>
    </row>
    <row r="31" spans="1:11" x14ac:dyDescent="0.25">
      <c r="B31" t="s">
        <v>12</v>
      </c>
      <c r="C31" t="s">
        <v>596</v>
      </c>
      <c r="J31" s="20"/>
      <c r="K31" t="s">
        <v>1507</v>
      </c>
    </row>
    <row r="32" spans="1:11" x14ac:dyDescent="0.25">
      <c r="B32" t="s">
        <v>17</v>
      </c>
      <c r="C32" t="s">
        <v>632</v>
      </c>
      <c r="J32" s="20"/>
    </row>
    <row r="33" spans="1:30" x14ac:dyDescent="0.25">
      <c r="A33" t="s">
        <v>8</v>
      </c>
      <c r="B33" s="1"/>
    </row>
    <row r="34" spans="1:30" x14ac:dyDescent="0.25">
      <c r="B34" t="s">
        <v>11</v>
      </c>
      <c r="C34" t="s">
        <v>631</v>
      </c>
      <c r="J34" s="20" t="s">
        <v>1555</v>
      </c>
    </row>
    <row r="35" spans="1:30" x14ac:dyDescent="0.25">
      <c r="B35" t="s">
        <v>12</v>
      </c>
      <c r="C35" t="s">
        <v>596</v>
      </c>
      <c r="J35" s="20"/>
      <c r="K35" t="s">
        <v>1507</v>
      </c>
    </row>
    <row r="36" spans="1:30" x14ac:dyDescent="0.25">
      <c r="B36" t="s">
        <v>17</v>
      </c>
      <c r="C36" t="s">
        <v>632</v>
      </c>
      <c r="J36" s="20"/>
    </row>
    <row r="37" spans="1:30" x14ac:dyDescent="0.25">
      <c r="C37" s="1"/>
    </row>
    <row r="39" spans="1:30" x14ac:dyDescent="0.25">
      <c r="A39" s="164" t="s">
        <v>639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</row>
    <row r="41" spans="1:30" x14ac:dyDescent="0.25">
      <c r="A41" t="s">
        <v>2</v>
      </c>
      <c r="B41" s="1" t="s">
        <v>640</v>
      </c>
    </row>
    <row r="42" spans="1:30" x14ac:dyDescent="0.25">
      <c r="B42" t="s">
        <v>11</v>
      </c>
      <c r="C42" t="s">
        <v>631</v>
      </c>
      <c r="J42" s="20" t="s">
        <v>175</v>
      </c>
    </row>
    <row r="43" spans="1:30" x14ac:dyDescent="0.25">
      <c r="B43" t="s">
        <v>12</v>
      </c>
      <c r="C43" t="s">
        <v>596</v>
      </c>
      <c r="J43" s="138">
        <v>0.5</v>
      </c>
      <c r="K43" t="s">
        <v>1508</v>
      </c>
    </row>
    <row r="44" spans="1:30" x14ac:dyDescent="0.25">
      <c r="B44" t="s">
        <v>17</v>
      </c>
      <c r="C44" t="s">
        <v>632</v>
      </c>
      <c r="J44" s="20" t="s">
        <v>1559</v>
      </c>
    </row>
    <row r="45" spans="1:30" x14ac:dyDescent="0.25">
      <c r="A45" t="s">
        <v>3</v>
      </c>
      <c r="B45" s="1" t="s">
        <v>642</v>
      </c>
    </row>
    <row r="46" spans="1:30" x14ac:dyDescent="0.25">
      <c r="B46" t="s">
        <v>11</v>
      </c>
      <c r="C46" t="s">
        <v>631</v>
      </c>
      <c r="J46" s="20" t="s">
        <v>1555</v>
      </c>
    </row>
    <row r="47" spans="1:30" x14ac:dyDescent="0.25">
      <c r="B47" t="s">
        <v>12</v>
      </c>
      <c r="C47" t="s">
        <v>596</v>
      </c>
      <c r="J47" s="20"/>
      <c r="K47" t="s">
        <v>1508</v>
      </c>
    </row>
    <row r="48" spans="1:30" x14ac:dyDescent="0.25">
      <c r="B48" t="s">
        <v>17</v>
      </c>
      <c r="C48" t="s">
        <v>632</v>
      </c>
      <c r="J48" s="20"/>
    </row>
    <row r="49" spans="1:11" x14ac:dyDescent="0.25">
      <c r="A49" t="s">
        <v>4</v>
      </c>
      <c r="B49" s="1" t="s">
        <v>641</v>
      </c>
    </row>
    <row r="50" spans="1:11" x14ac:dyDescent="0.25">
      <c r="B50" t="s">
        <v>11</v>
      </c>
      <c r="C50" t="s">
        <v>631</v>
      </c>
      <c r="J50" s="20" t="s">
        <v>1555</v>
      </c>
    </row>
    <row r="51" spans="1:11" x14ac:dyDescent="0.25">
      <c r="B51" t="s">
        <v>12</v>
      </c>
      <c r="C51" t="s">
        <v>596</v>
      </c>
      <c r="J51" s="20"/>
      <c r="K51" t="s">
        <v>1508</v>
      </c>
    </row>
    <row r="52" spans="1:11" x14ac:dyDescent="0.25">
      <c r="B52" t="s">
        <v>17</v>
      </c>
      <c r="C52" t="s">
        <v>632</v>
      </c>
      <c r="J52" s="20"/>
    </row>
    <row r="53" spans="1:11" x14ac:dyDescent="0.25">
      <c r="A53" t="s">
        <v>5</v>
      </c>
      <c r="B53" s="1" t="s">
        <v>643</v>
      </c>
    </row>
    <row r="54" spans="1:11" x14ac:dyDescent="0.25">
      <c r="B54" t="s">
        <v>11</v>
      </c>
      <c r="C54" t="s">
        <v>631</v>
      </c>
      <c r="J54" s="20" t="s">
        <v>1555</v>
      </c>
    </row>
    <row r="55" spans="1:11" x14ac:dyDescent="0.25">
      <c r="B55" t="s">
        <v>12</v>
      </c>
      <c r="C55" t="s">
        <v>596</v>
      </c>
      <c r="J55" s="20"/>
      <c r="K55" t="s">
        <v>1508</v>
      </c>
    </row>
    <row r="56" spans="1:11" x14ac:dyDescent="0.25">
      <c r="B56" t="s">
        <v>17</v>
      </c>
      <c r="C56" t="s">
        <v>632</v>
      </c>
      <c r="J56" s="20"/>
    </row>
    <row r="57" spans="1:11" x14ac:dyDescent="0.25">
      <c r="A57" t="s">
        <v>6</v>
      </c>
      <c r="B57" s="1" t="s">
        <v>644</v>
      </c>
    </row>
    <row r="58" spans="1:11" x14ac:dyDescent="0.25">
      <c r="B58" t="s">
        <v>11</v>
      </c>
      <c r="C58" t="s">
        <v>631</v>
      </c>
      <c r="J58" s="20" t="s">
        <v>1555</v>
      </c>
    </row>
    <row r="59" spans="1:11" x14ac:dyDescent="0.25">
      <c r="B59" t="s">
        <v>12</v>
      </c>
      <c r="C59" t="s">
        <v>596</v>
      </c>
      <c r="J59" s="20"/>
      <c r="K59" t="s">
        <v>1508</v>
      </c>
    </row>
    <row r="60" spans="1:11" x14ac:dyDescent="0.25">
      <c r="B60" t="s">
        <v>17</v>
      </c>
      <c r="C60" t="s">
        <v>632</v>
      </c>
      <c r="J60" s="20"/>
    </row>
    <row r="61" spans="1:11" x14ac:dyDescent="0.25">
      <c r="A61" t="s">
        <v>7</v>
      </c>
      <c r="B61" s="1" t="s">
        <v>645</v>
      </c>
    </row>
    <row r="62" spans="1:11" x14ac:dyDescent="0.25">
      <c r="B62" t="s">
        <v>11</v>
      </c>
      <c r="C62" t="s">
        <v>631</v>
      </c>
      <c r="J62" s="20" t="s">
        <v>1555</v>
      </c>
    </row>
    <row r="63" spans="1:11" x14ac:dyDescent="0.25">
      <c r="B63" t="s">
        <v>12</v>
      </c>
      <c r="C63" t="s">
        <v>596</v>
      </c>
      <c r="J63" s="20"/>
      <c r="K63" t="s">
        <v>1508</v>
      </c>
    </row>
    <row r="64" spans="1:11" x14ac:dyDescent="0.25">
      <c r="B64" t="s">
        <v>17</v>
      </c>
      <c r="C64" t="s">
        <v>632</v>
      </c>
      <c r="J64" s="20"/>
    </row>
    <row r="65" spans="1:11" x14ac:dyDescent="0.25">
      <c r="A65" t="s">
        <v>8</v>
      </c>
      <c r="B65" s="1" t="s">
        <v>646</v>
      </c>
    </row>
    <row r="66" spans="1:11" x14ac:dyDescent="0.25">
      <c r="B66" t="s">
        <v>11</v>
      </c>
      <c r="C66" t="s">
        <v>631</v>
      </c>
      <c r="J66" s="20" t="s">
        <v>1555</v>
      </c>
    </row>
    <row r="67" spans="1:11" x14ac:dyDescent="0.25">
      <c r="B67" t="s">
        <v>12</v>
      </c>
      <c r="C67" t="s">
        <v>596</v>
      </c>
      <c r="J67" s="20"/>
      <c r="K67" t="s">
        <v>1508</v>
      </c>
    </row>
    <row r="68" spans="1:11" x14ac:dyDescent="0.25">
      <c r="B68" t="s">
        <v>17</v>
      </c>
      <c r="C68" t="s">
        <v>632</v>
      </c>
      <c r="J68" s="20"/>
    </row>
    <row r="69" spans="1:11" x14ac:dyDescent="0.25">
      <c r="A69" t="s">
        <v>9</v>
      </c>
      <c r="B69" s="1" t="s">
        <v>647</v>
      </c>
    </row>
    <row r="70" spans="1:11" x14ac:dyDescent="0.25">
      <c r="B70" t="s">
        <v>11</v>
      </c>
      <c r="C70" t="s">
        <v>631</v>
      </c>
      <c r="J70" s="20" t="s">
        <v>1555</v>
      </c>
    </row>
    <row r="71" spans="1:11" x14ac:dyDescent="0.25">
      <c r="B71" t="s">
        <v>12</v>
      </c>
      <c r="C71" t="s">
        <v>596</v>
      </c>
      <c r="J71" s="20"/>
      <c r="K71" t="s">
        <v>1508</v>
      </c>
    </row>
    <row r="72" spans="1:11" x14ac:dyDescent="0.25">
      <c r="B72" t="s">
        <v>17</v>
      </c>
      <c r="C72" t="s">
        <v>632</v>
      </c>
      <c r="J72" s="20"/>
    </row>
    <row r="73" spans="1:11" x14ac:dyDescent="0.25">
      <c r="A73" t="s">
        <v>10</v>
      </c>
      <c r="B73" s="1" t="s">
        <v>648</v>
      </c>
    </row>
    <row r="74" spans="1:11" x14ac:dyDescent="0.25">
      <c r="B74" t="s">
        <v>11</v>
      </c>
      <c r="C74" t="s">
        <v>631</v>
      </c>
      <c r="J74" s="20" t="s">
        <v>1555</v>
      </c>
    </row>
    <row r="75" spans="1:11" x14ac:dyDescent="0.25">
      <c r="B75" t="s">
        <v>12</v>
      </c>
      <c r="C75" t="s">
        <v>596</v>
      </c>
      <c r="J75" s="20"/>
      <c r="K75" t="s">
        <v>1508</v>
      </c>
    </row>
    <row r="76" spans="1:11" x14ac:dyDescent="0.25">
      <c r="B76" t="s">
        <v>17</v>
      </c>
      <c r="C76" t="s">
        <v>632</v>
      </c>
      <c r="J76" s="20"/>
    </row>
    <row r="77" spans="1:11" x14ac:dyDescent="0.25">
      <c r="A77" t="s">
        <v>13</v>
      </c>
      <c r="B77" s="1" t="s">
        <v>649</v>
      </c>
    </row>
    <row r="78" spans="1:11" x14ac:dyDescent="0.25">
      <c r="B78" t="s">
        <v>11</v>
      </c>
      <c r="C78" t="s">
        <v>631</v>
      </c>
      <c r="J78" s="20" t="s">
        <v>1555</v>
      </c>
    </row>
    <row r="79" spans="1:11" x14ac:dyDescent="0.25">
      <c r="B79" t="s">
        <v>12</v>
      </c>
      <c r="C79" t="s">
        <v>596</v>
      </c>
      <c r="J79" s="20"/>
      <c r="K79" t="s">
        <v>1508</v>
      </c>
    </row>
    <row r="80" spans="1:11" x14ac:dyDescent="0.25">
      <c r="B80" t="s">
        <v>17</v>
      </c>
      <c r="C80" t="s">
        <v>632</v>
      </c>
      <c r="J80" s="20"/>
    </row>
    <row r="81" spans="1:11" x14ac:dyDescent="0.25">
      <c r="A81" t="s">
        <v>74</v>
      </c>
      <c r="B81" s="1" t="s">
        <v>650</v>
      </c>
    </row>
    <row r="82" spans="1:11" x14ac:dyDescent="0.25">
      <c r="B82" t="s">
        <v>11</v>
      </c>
      <c r="C82" t="s">
        <v>631</v>
      </c>
      <c r="J82" s="20" t="s">
        <v>1555</v>
      </c>
    </row>
    <row r="83" spans="1:11" x14ac:dyDescent="0.25">
      <c r="B83" t="s">
        <v>12</v>
      </c>
      <c r="C83" t="s">
        <v>596</v>
      </c>
      <c r="J83" s="20"/>
      <c r="K83" t="s">
        <v>1508</v>
      </c>
    </row>
    <row r="84" spans="1:11" x14ac:dyDescent="0.25">
      <c r="B84" t="s">
        <v>17</v>
      </c>
      <c r="C84" t="s">
        <v>632</v>
      </c>
      <c r="J84" s="20"/>
    </row>
    <row r="85" spans="1:11" x14ac:dyDescent="0.25">
      <c r="A85" t="s">
        <v>76</v>
      </c>
      <c r="B85" s="1"/>
    </row>
    <row r="86" spans="1:11" x14ac:dyDescent="0.25">
      <c r="B86" t="s">
        <v>11</v>
      </c>
      <c r="C86" t="s">
        <v>631</v>
      </c>
      <c r="J86" s="20" t="s">
        <v>1555</v>
      </c>
    </row>
    <row r="87" spans="1:11" x14ac:dyDescent="0.25">
      <c r="B87" t="s">
        <v>12</v>
      </c>
      <c r="C87" t="s">
        <v>596</v>
      </c>
      <c r="J87" s="20"/>
      <c r="K87" t="s">
        <v>1508</v>
      </c>
    </row>
    <row r="88" spans="1:11" x14ac:dyDescent="0.25">
      <c r="B88" t="s">
        <v>17</v>
      </c>
      <c r="C88" t="s">
        <v>632</v>
      </c>
      <c r="J88" s="20"/>
    </row>
  </sheetData>
  <mergeCells count="7">
    <mergeCell ref="A39:AD39"/>
    <mergeCell ref="A1:AD1"/>
    <mergeCell ref="A2:AD2"/>
    <mergeCell ref="A3:AD3"/>
    <mergeCell ref="A4:AD4"/>
    <mergeCell ref="A6:AD6"/>
    <mergeCell ref="A7:AD7"/>
  </mergeCells>
  <dataValidations count="2">
    <dataValidation type="list" allowBlank="1" showInputMessage="1" showErrorMessage="1" sqref="J10 J14 J18 J22 J26 J30 J34 J42 J46 J50 J54 J58 J62 J66 J70 J74 J78 J82 J86">
      <formula1>"Ada,Tidak"</formula1>
    </dataValidation>
    <dataValidation type="list" allowBlank="1" showInputMessage="1" showErrorMessage="1" sqref="J12 J16 J20 J24 J28 J32 J36 J44 J48 J52 J56 J60 J64 J68 J72 J76 J80 J84 J88">
      <formula1>"Aktif,Pasif"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showWhiteSpace="0" view="pageLayout" workbookViewId="0">
      <selection activeCell="I43" sqref="I43"/>
    </sheetView>
  </sheetViews>
  <sheetFormatPr defaultColWidth="2.85546875" defaultRowHeight="15" x14ac:dyDescent="0.25"/>
  <cols>
    <col min="1" max="5" width="2.85546875" style="2"/>
    <col min="6" max="6" width="7.5703125" style="2" customWidth="1"/>
    <col min="7" max="8" width="2.85546875" style="2"/>
    <col min="9" max="9" width="7.5703125" style="2" customWidth="1"/>
    <col min="10" max="13" width="2.85546875" style="2"/>
    <col min="14" max="14" width="7.5703125" style="2" customWidth="1"/>
    <col min="15" max="16" width="2.85546875" style="2"/>
    <col min="17" max="17" width="7.5703125" style="2" customWidth="1"/>
    <col min="18" max="19" width="2.85546875" style="2"/>
    <col min="20" max="20" width="7.5703125" style="2" customWidth="1"/>
    <col min="21" max="16384" width="2.85546875" style="2"/>
  </cols>
  <sheetData>
    <row r="1" spans="1:22" x14ac:dyDescent="0.25">
      <c r="A1" s="153" t="s">
        <v>1575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22" x14ac:dyDescent="0.25">
      <c r="A2" s="172" t="s">
        <v>1549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1:22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x14ac:dyDescent="0.25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</row>
    <row r="6" spans="1:22" x14ac:dyDescent="0.25">
      <c r="A6" s="153" t="s">
        <v>651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</row>
    <row r="7" spans="1:22" x14ac:dyDescent="0.25">
      <c r="A7" s="173" t="s">
        <v>762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</row>
    <row r="9" spans="1:22" x14ac:dyDescent="0.25">
      <c r="A9" s="4" t="s">
        <v>2</v>
      </c>
      <c r="B9" s="4" t="s">
        <v>652</v>
      </c>
      <c r="I9" s="147">
        <v>2212</v>
      </c>
      <c r="J9" s="94" t="s">
        <v>761</v>
      </c>
    </row>
    <row r="10" spans="1:22" x14ac:dyDescent="0.25">
      <c r="B10" s="2" t="s">
        <v>11</v>
      </c>
      <c r="C10" s="2" t="s">
        <v>655</v>
      </c>
      <c r="I10" s="50">
        <v>510</v>
      </c>
      <c r="J10" s="67" t="s">
        <v>1288</v>
      </c>
    </row>
    <row r="11" spans="1:22" x14ac:dyDescent="0.25">
      <c r="B11" s="2" t="s">
        <v>12</v>
      </c>
      <c r="C11" s="2" t="s">
        <v>653</v>
      </c>
      <c r="I11" s="148">
        <v>1103</v>
      </c>
      <c r="J11" s="67" t="s">
        <v>761</v>
      </c>
    </row>
    <row r="12" spans="1:22" x14ac:dyDescent="0.25">
      <c r="B12" s="2" t="s">
        <v>17</v>
      </c>
      <c r="C12" s="2" t="s">
        <v>654</v>
      </c>
      <c r="I12" s="148">
        <v>1109</v>
      </c>
      <c r="J12" s="67" t="s">
        <v>761</v>
      </c>
    </row>
    <row r="13" spans="1:22" x14ac:dyDescent="0.25">
      <c r="B13" s="2" t="s">
        <v>19</v>
      </c>
      <c r="C13" s="2" t="s">
        <v>656</v>
      </c>
      <c r="I13" s="50"/>
      <c r="J13" s="95" t="s">
        <v>1509</v>
      </c>
    </row>
    <row r="16" spans="1:22" x14ac:dyDescent="0.25">
      <c r="A16" s="173" t="s">
        <v>763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</row>
    <row r="18" spans="1:21" x14ac:dyDescent="0.25">
      <c r="A18" s="4" t="s">
        <v>3</v>
      </c>
      <c r="B18" s="4" t="s">
        <v>736</v>
      </c>
    </row>
    <row r="19" spans="1:21" x14ac:dyDescent="0.25">
      <c r="B19" s="2" t="s">
        <v>657</v>
      </c>
      <c r="F19" s="42">
        <v>13</v>
      </c>
      <c r="G19" s="40" t="s">
        <v>734</v>
      </c>
      <c r="H19" s="71"/>
      <c r="I19" s="42">
        <v>4</v>
      </c>
      <c r="J19" s="40" t="s">
        <v>735</v>
      </c>
      <c r="M19" s="118"/>
      <c r="O19" s="85" t="s">
        <v>696</v>
      </c>
      <c r="Q19" s="117">
        <v>14</v>
      </c>
      <c r="R19" s="40" t="s">
        <v>734</v>
      </c>
      <c r="S19" s="71"/>
      <c r="T19" s="117">
        <v>21</v>
      </c>
      <c r="U19" s="40" t="s">
        <v>735</v>
      </c>
    </row>
    <row r="20" spans="1:21" x14ac:dyDescent="0.25">
      <c r="B20" s="2" t="s">
        <v>658</v>
      </c>
      <c r="F20" s="42">
        <v>12</v>
      </c>
      <c r="G20" s="40" t="s">
        <v>734</v>
      </c>
      <c r="H20" s="71"/>
      <c r="I20" s="42">
        <v>7</v>
      </c>
      <c r="J20" s="40" t="s">
        <v>735</v>
      </c>
      <c r="M20" s="118"/>
      <c r="O20" s="85" t="s">
        <v>697</v>
      </c>
      <c r="Q20" s="117">
        <v>16</v>
      </c>
      <c r="R20" s="40" t="s">
        <v>734</v>
      </c>
      <c r="S20" s="71"/>
      <c r="T20" s="117">
        <v>18</v>
      </c>
      <c r="U20" s="40" t="s">
        <v>735</v>
      </c>
    </row>
    <row r="21" spans="1:21" x14ac:dyDescent="0.25">
      <c r="B21" s="2" t="s">
        <v>659</v>
      </c>
      <c r="F21" s="42">
        <v>13</v>
      </c>
      <c r="G21" s="40" t="s">
        <v>734</v>
      </c>
      <c r="H21" s="71"/>
      <c r="I21" s="42">
        <v>10</v>
      </c>
      <c r="J21" s="40" t="s">
        <v>735</v>
      </c>
      <c r="M21" s="118"/>
      <c r="O21" s="85" t="s">
        <v>698</v>
      </c>
      <c r="Q21" s="117">
        <v>15</v>
      </c>
      <c r="R21" s="40" t="s">
        <v>734</v>
      </c>
      <c r="S21" s="71"/>
      <c r="T21" s="117">
        <v>19</v>
      </c>
      <c r="U21" s="40" t="s">
        <v>735</v>
      </c>
    </row>
    <row r="22" spans="1:21" x14ac:dyDescent="0.25">
      <c r="B22" s="2" t="s">
        <v>660</v>
      </c>
      <c r="F22" s="42">
        <v>21</v>
      </c>
      <c r="G22" s="40" t="s">
        <v>734</v>
      </c>
      <c r="H22" s="71"/>
      <c r="I22" s="42">
        <v>10</v>
      </c>
      <c r="J22" s="40" t="s">
        <v>735</v>
      </c>
      <c r="M22" s="118"/>
      <c r="O22" s="85" t="s">
        <v>699</v>
      </c>
      <c r="Q22" s="117">
        <v>14</v>
      </c>
      <c r="R22" s="40" t="s">
        <v>734</v>
      </c>
      <c r="S22" s="71"/>
      <c r="T22" s="117">
        <v>22</v>
      </c>
      <c r="U22" s="40" t="s">
        <v>735</v>
      </c>
    </row>
    <row r="23" spans="1:21" x14ac:dyDescent="0.25">
      <c r="B23" s="2" t="s">
        <v>661</v>
      </c>
      <c r="F23" s="42">
        <v>9</v>
      </c>
      <c r="G23" s="40" t="s">
        <v>734</v>
      </c>
      <c r="H23" s="71"/>
      <c r="I23" s="42">
        <v>9</v>
      </c>
      <c r="J23" s="40" t="s">
        <v>735</v>
      </c>
      <c r="M23" s="118"/>
      <c r="O23" s="85" t="s">
        <v>700</v>
      </c>
      <c r="Q23" s="117">
        <v>16</v>
      </c>
      <c r="R23" s="40" t="s">
        <v>734</v>
      </c>
      <c r="S23" s="71"/>
      <c r="T23" s="117">
        <v>11</v>
      </c>
      <c r="U23" s="40" t="s">
        <v>735</v>
      </c>
    </row>
    <row r="24" spans="1:21" x14ac:dyDescent="0.25">
      <c r="B24" s="2" t="s">
        <v>662</v>
      </c>
      <c r="F24" s="42">
        <v>17</v>
      </c>
      <c r="G24" s="40" t="s">
        <v>734</v>
      </c>
      <c r="H24" s="71"/>
      <c r="I24" s="42">
        <v>9</v>
      </c>
      <c r="J24" s="40" t="s">
        <v>735</v>
      </c>
      <c r="M24" s="118"/>
      <c r="O24" s="85" t="s">
        <v>701</v>
      </c>
      <c r="Q24" s="117">
        <v>20</v>
      </c>
      <c r="R24" s="40" t="s">
        <v>734</v>
      </c>
      <c r="S24" s="71"/>
      <c r="T24" s="117">
        <v>18</v>
      </c>
      <c r="U24" s="40" t="s">
        <v>735</v>
      </c>
    </row>
    <row r="25" spans="1:21" x14ac:dyDescent="0.25">
      <c r="B25" s="2" t="s">
        <v>663</v>
      </c>
      <c r="F25" s="42">
        <v>11</v>
      </c>
      <c r="G25" s="40" t="s">
        <v>734</v>
      </c>
      <c r="H25" s="71"/>
      <c r="I25" s="42">
        <v>15</v>
      </c>
      <c r="J25" s="40" t="s">
        <v>735</v>
      </c>
      <c r="M25" s="118"/>
      <c r="O25" s="85" t="s">
        <v>702</v>
      </c>
      <c r="Q25" s="117">
        <v>22</v>
      </c>
      <c r="R25" s="40" t="s">
        <v>734</v>
      </c>
      <c r="S25" s="71"/>
      <c r="T25" s="117">
        <v>26</v>
      </c>
      <c r="U25" s="40" t="s">
        <v>735</v>
      </c>
    </row>
    <row r="26" spans="1:21" x14ac:dyDescent="0.25">
      <c r="B26" s="2" t="s">
        <v>664</v>
      </c>
      <c r="F26" s="42">
        <v>10</v>
      </c>
      <c r="G26" s="40" t="s">
        <v>734</v>
      </c>
      <c r="H26" s="71"/>
      <c r="I26" s="42">
        <v>15</v>
      </c>
      <c r="J26" s="40" t="s">
        <v>735</v>
      </c>
      <c r="M26" s="118"/>
      <c r="O26" s="85" t="s">
        <v>703</v>
      </c>
      <c r="Q26" s="117">
        <v>19</v>
      </c>
      <c r="R26" s="40" t="s">
        <v>734</v>
      </c>
      <c r="S26" s="71"/>
      <c r="T26" s="117">
        <v>15</v>
      </c>
      <c r="U26" s="40" t="s">
        <v>735</v>
      </c>
    </row>
    <row r="27" spans="1:21" x14ac:dyDescent="0.25">
      <c r="B27" s="2" t="s">
        <v>665</v>
      </c>
      <c r="F27" s="42">
        <v>20</v>
      </c>
      <c r="G27" s="40" t="s">
        <v>734</v>
      </c>
      <c r="H27" s="71"/>
      <c r="I27" s="42">
        <v>19</v>
      </c>
      <c r="J27" s="40" t="s">
        <v>735</v>
      </c>
      <c r="M27" s="118"/>
      <c r="O27" s="85" t="s">
        <v>704</v>
      </c>
      <c r="Q27" s="117">
        <v>17</v>
      </c>
      <c r="R27" s="40" t="s">
        <v>734</v>
      </c>
      <c r="S27" s="71"/>
      <c r="T27" s="117">
        <v>16</v>
      </c>
      <c r="U27" s="40" t="s">
        <v>735</v>
      </c>
    </row>
    <row r="28" spans="1:21" x14ac:dyDescent="0.25">
      <c r="B28" s="2" t="s">
        <v>666</v>
      </c>
      <c r="F28" s="42">
        <v>13</v>
      </c>
      <c r="G28" s="40" t="s">
        <v>734</v>
      </c>
      <c r="H28" s="71"/>
      <c r="I28" s="42">
        <v>14</v>
      </c>
      <c r="J28" s="40" t="s">
        <v>735</v>
      </c>
      <c r="M28" s="118"/>
      <c r="O28" s="85" t="s">
        <v>705</v>
      </c>
      <c r="Q28" s="117">
        <v>13</v>
      </c>
      <c r="R28" s="40" t="s">
        <v>734</v>
      </c>
      <c r="S28" s="71"/>
      <c r="T28" s="117">
        <v>13</v>
      </c>
      <c r="U28" s="40" t="s">
        <v>735</v>
      </c>
    </row>
    <row r="29" spans="1:21" x14ac:dyDescent="0.25">
      <c r="B29" s="2" t="s">
        <v>667</v>
      </c>
      <c r="F29" s="42">
        <v>23</v>
      </c>
      <c r="G29" s="40" t="s">
        <v>734</v>
      </c>
      <c r="H29" s="71"/>
      <c r="I29" s="42">
        <v>21</v>
      </c>
      <c r="J29" s="40" t="s">
        <v>735</v>
      </c>
      <c r="M29" s="118"/>
      <c r="O29" s="85" t="s">
        <v>706</v>
      </c>
      <c r="Q29" s="117">
        <v>23</v>
      </c>
      <c r="R29" s="40" t="s">
        <v>734</v>
      </c>
      <c r="S29" s="71"/>
      <c r="T29" s="117">
        <v>21</v>
      </c>
      <c r="U29" s="40" t="s">
        <v>735</v>
      </c>
    </row>
    <row r="30" spans="1:21" x14ac:dyDescent="0.25">
      <c r="B30" s="2" t="s">
        <v>668</v>
      </c>
      <c r="F30" s="42">
        <v>16</v>
      </c>
      <c r="G30" s="40" t="s">
        <v>734</v>
      </c>
      <c r="H30" s="71"/>
      <c r="I30" s="42">
        <v>24</v>
      </c>
      <c r="J30" s="40" t="s">
        <v>735</v>
      </c>
      <c r="M30" s="118"/>
      <c r="O30" s="85" t="s">
        <v>707</v>
      </c>
      <c r="Q30" s="117">
        <v>11</v>
      </c>
      <c r="R30" s="40" t="s">
        <v>734</v>
      </c>
      <c r="S30" s="71"/>
      <c r="T30" s="117">
        <v>7</v>
      </c>
      <c r="U30" s="40" t="s">
        <v>735</v>
      </c>
    </row>
    <row r="31" spans="1:21" x14ac:dyDescent="0.25">
      <c r="B31" s="2" t="s">
        <v>669</v>
      </c>
      <c r="F31" s="42">
        <v>18</v>
      </c>
      <c r="G31" s="40" t="s">
        <v>734</v>
      </c>
      <c r="H31" s="71"/>
      <c r="I31" s="42">
        <v>25</v>
      </c>
      <c r="J31" s="40" t="s">
        <v>735</v>
      </c>
      <c r="M31" s="118"/>
      <c r="O31" s="85" t="s">
        <v>708</v>
      </c>
      <c r="Q31" s="117">
        <v>8</v>
      </c>
      <c r="R31" s="40" t="s">
        <v>734</v>
      </c>
      <c r="S31" s="71"/>
      <c r="T31" s="117">
        <v>9</v>
      </c>
      <c r="U31" s="40" t="s">
        <v>735</v>
      </c>
    </row>
    <row r="32" spans="1:21" x14ac:dyDescent="0.25">
      <c r="B32" s="2" t="s">
        <v>670</v>
      </c>
      <c r="F32" s="42">
        <v>24</v>
      </c>
      <c r="G32" s="40" t="s">
        <v>734</v>
      </c>
      <c r="H32" s="71"/>
      <c r="I32" s="42">
        <v>24</v>
      </c>
      <c r="J32" s="40" t="s">
        <v>735</v>
      </c>
      <c r="M32" s="118"/>
      <c r="O32" s="85" t="s">
        <v>709</v>
      </c>
      <c r="Q32" s="117">
        <v>9</v>
      </c>
      <c r="R32" s="40" t="s">
        <v>734</v>
      </c>
      <c r="S32" s="71"/>
      <c r="T32" s="117">
        <v>11</v>
      </c>
      <c r="U32" s="40" t="s">
        <v>735</v>
      </c>
    </row>
    <row r="33" spans="2:21" x14ac:dyDescent="0.25">
      <c r="B33" s="2" t="s">
        <v>671</v>
      </c>
      <c r="F33" s="42">
        <v>21</v>
      </c>
      <c r="G33" s="40" t="s">
        <v>734</v>
      </c>
      <c r="H33" s="71"/>
      <c r="I33" s="42">
        <v>20</v>
      </c>
      <c r="J33" s="40" t="s">
        <v>735</v>
      </c>
      <c r="M33" s="118"/>
      <c r="O33" s="85" t="s">
        <v>710</v>
      </c>
      <c r="Q33" s="117">
        <v>12</v>
      </c>
      <c r="R33" s="40" t="s">
        <v>734</v>
      </c>
      <c r="S33" s="71"/>
      <c r="T33" s="117">
        <v>8</v>
      </c>
      <c r="U33" s="40" t="s">
        <v>735</v>
      </c>
    </row>
    <row r="34" spans="2:21" x14ac:dyDescent="0.25">
      <c r="B34" s="2" t="s">
        <v>672</v>
      </c>
      <c r="F34" s="42">
        <v>20</v>
      </c>
      <c r="G34" s="40" t="s">
        <v>734</v>
      </c>
      <c r="H34" s="71"/>
      <c r="I34" s="42">
        <v>21</v>
      </c>
      <c r="J34" s="40" t="s">
        <v>735</v>
      </c>
      <c r="M34" s="118"/>
      <c r="O34" s="85" t="s">
        <v>711</v>
      </c>
      <c r="Q34" s="117">
        <v>9</v>
      </c>
      <c r="R34" s="40" t="s">
        <v>734</v>
      </c>
      <c r="S34" s="71"/>
      <c r="T34" s="117">
        <v>10</v>
      </c>
      <c r="U34" s="40" t="s">
        <v>735</v>
      </c>
    </row>
    <row r="35" spans="2:21" x14ac:dyDescent="0.25">
      <c r="B35" s="2" t="s">
        <v>673</v>
      </c>
      <c r="F35" s="42">
        <v>15</v>
      </c>
      <c r="G35" s="40" t="s">
        <v>734</v>
      </c>
      <c r="H35" s="71"/>
      <c r="I35" s="42">
        <v>20</v>
      </c>
      <c r="J35" s="40" t="s">
        <v>735</v>
      </c>
      <c r="M35" s="118"/>
      <c r="O35" s="85" t="s">
        <v>712</v>
      </c>
      <c r="Q35" s="117">
        <v>11</v>
      </c>
      <c r="R35" s="40" t="s">
        <v>734</v>
      </c>
      <c r="S35" s="71"/>
      <c r="T35" s="117">
        <v>11</v>
      </c>
      <c r="U35" s="40" t="s">
        <v>735</v>
      </c>
    </row>
    <row r="36" spans="2:21" x14ac:dyDescent="0.25">
      <c r="B36" s="2" t="s">
        <v>674</v>
      </c>
      <c r="F36" s="42">
        <v>12</v>
      </c>
      <c r="G36" s="40" t="s">
        <v>734</v>
      </c>
      <c r="H36" s="71"/>
      <c r="I36" s="42">
        <v>32</v>
      </c>
      <c r="J36" s="40" t="s">
        <v>735</v>
      </c>
      <c r="M36" s="118"/>
      <c r="O36" s="85" t="s">
        <v>713</v>
      </c>
      <c r="Q36" s="117">
        <v>9</v>
      </c>
      <c r="R36" s="40" t="s">
        <v>734</v>
      </c>
      <c r="S36" s="71"/>
      <c r="T36" s="117">
        <v>7</v>
      </c>
      <c r="U36" s="40" t="s">
        <v>735</v>
      </c>
    </row>
    <row r="37" spans="2:21" x14ac:dyDescent="0.25">
      <c r="B37" s="2" t="s">
        <v>675</v>
      </c>
      <c r="F37" s="42">
        <v>25</v>
      </c>
      <c r="G37" s="40" t="s">
        <v>734</v>
      </c>
      <c r="H37" s="71"/>
      <c r="I37" s="42">
        <v>29</v>
      </c>
      <c r="J37" s="40" t="s">
        <v>735</v>
      </c>
      <c r="M37" s="118"/>
      <c r="O37" s="85" t="s">
        <v>714</v>
      </c>
      <c r="Q37" s="117">
        <v>13</v>
      </c>
      <c r="R37" s="40" t="s">
        <v>734</v>
      </c>
      <c r="S37" s="71"/>
      <c r="T37" s="117">
        <v>18</v>
      </c>
      <c r="U37" s="40" t="s">
        <v>735</v>
      </c>
    </row>
    <row r="38" spans="2:21" x14ac:dyDescent="0.25">
      <c r="B38" s="2" t="s">
        <v>676</v>
      </c>
      <c r="F38" s="42">
        <v>39</v>
      </c>
      <c r="G38" s="40" t="s">
        <v>734</v>
      </c>
      <c r="H38" s="71"/>
      <c r="I38" s="42">
        <v>31</v>
      </c>
      <c r="J38" s="40" t="s">
        <v>735</v>
      </c>
      <c r="M38" s="118"/>
      <c r="O38" s="85" t="s">
        <v>715</v>
      </c>
      <c r="Q38" s="117">
        <v>16</v>
      </c>
      <c r="R38" s="40" t="s">
        <v>734</v>
      </c>
      <c r="S38" s="71"/>
      <c r="T38" s="117">
        <v>19</v>
      </c>
      <c r="U38" s="40" t="s">
        <v>735</v>
      </c>
    </row>
    <row r="39" spans="2:21" x14ac:dyDescent="0.25">
      <c r="B39" s="2" t="s">
        <v>677</v>
      </c>
      <c r="F39" s="42">
        <v>25</v>
      </c>
      <c r="G39" s="40" t="s">
        <v>734</v>
      </c>
      <c r="H39" s="71"/>
      <c r="I39" s="42">
        <v>25</v>
      </c>
      <c r="J39" s="40" t="s">
        <v>735</v>
      </c>
      <c r="M39" s="118"/>
      <c r="O39" s="85" t="s">
        <v>716</v>
      </c>
      <c r="Q39" s="117">
        <v>17</v>
      </c>
      <c r="R39" s="40" t="s">
        <v>734</v>
      </c>
      <c r="S39" s="71"/>
      <c r="T39" s="117">
        <v>23</v>
      </c>
      <c r="U39" s="40" t="s">
        <v>735</v>
      </c>
    </row>
    <row r="40" spans="2:21" x14ac:dyDescent="0.25">
      <c r="B40" s="2" t="s">
        <v>678</v>
      </c>
      <c r="F40" s="42">
        <v>30</v>
      </c>
      <c r="G40" s="40" t="s">
        <v>734</v>
      </c>
      <c r="H40" s="71"/>
      <c r="I40" s="42">
        <v>24</v>
      </c>
      <c r="J40" s="40" t="s">
        <v>735</v>
      </c>
      <c r="M40" s="118"/>
      <c r="O40" s="85" t="s">
        <v>717</v>
      </c>
      <c r="Q40" s="117">
        <v>25</v>
      </c>
      <c r="R40" s="40" t="s">
        <v>734</v>
      </c>
      <c r="S40" s="71"/>
      <c r="T40" s="117">
        <v>20</v>
      </c>
      <c r="U40" s="40" t="s">
        <v>735</v>
      </c>
    </row>
    <row r="41" spans="2:21" x14ac:dyDescent="0.25">
      <c r="B41" s="2" t="s">
        <v>679</v>
      </c>
      <c r="F41" s="42">
        <v>19</v>
      </c>
      <c r="G41" s="40" t="s">
        <v>734</v>
      </c>
      <c r="H41" s="71"/>
      <c r="I41" s="42">
        <v>24</v>
      </c>
      <c r="J41" s="40" t="s">
        <v>735</v>
      </c>
      <c r="M41" s="118"/>
      <c r="O41" s="85" t="s">
        <v>718</v>
      </c>
      <c r="Q41" s="117">
        <v>14</v>
      </c>
      <c r="R41" s="40" t="s">
        <v>734</v>
      </c>
      <c r="S41" s="71"/>
      <c r="T41" s="117">
        <v>14</v>
      </c>
      <c r="U41" s="40" t="s">
        <v>735</v>
      </c>
    </row>
    <row r="42" spans="2:21" x14ac:dyDescent="0.25">
      <c r="B42" s="2" t="s">
        <v>680</v>
      </c>
      <c r="F42" s="42">
        <v>17</v>
      </c>
      <c r="G42" s="40" t="s">
        <v>734</v>
      </c>
      <c r="H42" s="71"/>
      <c r="I42" s="42">
        <v>22</v>
      </c>
      <c r="J42" s="40" t="s">
        <v>735</v>
      </c>
      <c r="M42" s="118"/>
      <c r="O42" s="85" t="s">
        <v>719</v>
      </c>
      <c r="Q42" s="117">
        <v>10</v>
      </c>
      <c r="R42" s="40" t="s">
        <v>734</v>
      </c>
      <c r="S42" s="71"/>
      <c r="T42" s="117">
        <v>13</v>
      </c>
      <c r="U42" s="40" t="s">
        <v>735</v>
      </c>
    </row>
    <row r="43" spans="2:21" x14ac:dyDescent="0.25">
      <c r="B43" s="2" t="s">
        <v>681</v>
      </c>
      <c r="F43" s="42">
        <v>21</v>
      </c>
      <c r="G43" s="40" t="s">
        <v>734</v>
      </c>
      <c r="H43" s="71"/>
      <c r="I43" s="42">
        <v>21</v>
      </c>
      <c r="J43" s="40" t="s">
        <v>735</v>
      </c>
      <c r="M43" s="118"/>
      <c r="O43" s="85" t="s">
        <v>720</v>
      </c>
      <c r="Q43" s="117">
        <v>9</v>
      </c>
      <c r="R43" s="40" t="s">
        <v>734</v>
      </c>
      <c r="S43" s="71"/>
      <c r="T43" s="117">
        <v>6</v>
      </c>
      <c r="U43" s="40" t="s">
        <v>735</v>
      </c>
    </row>
    <row r="44" spans="2:21" x14ac:dyDescent="0.25">
      <c r="B44" s="2" t="s">
        <v>682</v>
      </c>
      <c r="F44" s="42">
        <v>25</v>
      </c>
      <c r="G44" s="40" t="s">
        <v>734</v>
      </c>
      <c r="H44" s="71"/>
      <c r="I44" s="42">
        <v>21</v>
      </c>
      <c r="J44" s="40" t="s">
        <v>735</v>
      </c>
      <c r="M44" s="118"/>
      <c r="O44" s="85" t="s">
        <v>721</v>
      </c>
      <c r="Q44" s="117">
        <v>6</v>
      </c>
      <c r="R44" s="40" t="s">
        <v>734</v>
      </c>
      <c r="S44" s="71"/>
      <c r="T44" s="117">
        <v>6</v>
      </c>
      <c r="U44" s="40" t="s">
        <v>735</v>
      </c>
    </row>
    <row r="45" spans="2:21" x14ac:dyDescent="0.25">
      <c r="B45" s="2" t="s">
        <v>683</v>
      </c>
      <c r="F45" s="42">
        <v>17</v>
      </c>
      <c r="G45" s="40" t="s">
        <v>734</v>
      </c>
      <c r="H45" s="71"/>
      <c r="I45" s="42">
        <v>16</v>
      </c>
      <c r="J45" s="40" t="s">
        <v>735</v>
      </c>
      <c r="M45" s="118"/>
      <c r="O45" s="85" t="s">
        <v>722</v>
      </c>
      <c r="Q45" s="117">
        <v>4</v>
      </c>
      <c r="R45" s="40" t="s">
        <v>734</v>
      </c>
      <c r="S45" s="71"/>
      <c r="T45" s="117">
        <v>5</v>
      </c>
      <c r="U45" s="40" t="s">
        <v>735</v>
      </c>
    </row>
    <row r="46" spans="2:21" x14ac:dyDescent="0.25">
      <c r="B46" s="2" t="s">
        <v>684</v>
      </c>
      <c r="F46" s="42">
        <v>15</v>
      </c>
      <c r="G46" s="40" t="s">
        <v>734</v>
      </c>
      <c r="H46" s="71"/>
      <c r="I46" s="42">
        <v>13</v>
      </c>
      <c r="J46" s="40" t="s">
        <v>735</v>
      </c>
      <c r="M46" s="118"/>
      <c r="O46" s="85" t="s">
        <v>723</v>
      </c>
      <c r="Q46" s="117">
        <v>2</v>
      </c>
      <c r="R46" s="40" t="s">
        <v>734</v>
      </c>
      <c r="S46" s="71"/>
      <c r="T46" s="117">
        <v>4</v>
      </c>
      <c r="U46" s="40" t="s">
        <v>735</v>
      </c>
    </row>
    <row r="47" spans="2:21" x14ac:dyDescent="0.25">
      <c r="B47" s="2" t="s">
        <v>685</v>
      </c>
      <c r="F47" s="42">
        <v>10</v>
      </c>
      <c r="G47" s="40" t="s">
        <v>734</v>
      </c>
      <c r="H47" s="71"/>
      <c r="I47" s="42">
        <v>7</v>
      </c>
      <c r="J47" s="40" t="s">
        <v>735</v>
      </c>
      <c r="M47" s="118"/>
      <c r="O47" s="85" t="s">
        <v>724</v>
      </c>
      <c r="Q47" s="117">
        <v>4</v>
      </c>
      <c r="R47" s="40" t="s">
        <v>734</v>
      </c>
      <c r="S47" s="71"/>
      <c r="T47" s="117">
        <v>4</v>
      </c>
      <c r="U47" s="40" t="s">
        <v>735</v>
      </c>
    </row>
    <row r="48" spans="2:21" x14ac:dyDescent="0.25">
      <c r="B48" s="2" t="s">
        <v>686</v>
      </c>
      <c r="F48" s="42">
        <v>16</v>
      </c>
      <c r="G48" s="40" t="s">
        <v>734</v>
      </c>
      <c r="H48" s="71"/>
      <c r="I48" s="42">
        <v>10</v>
      </c>
      <c r="J48" s="40" t="s">
        <v>735</v>
      </c>
      <c r="M48" s="118"/>
      <c r="O48" s="85" t="s">
        <v>725</v>
      </c>
      <c r="Q48" s="117">
        <v>3</v>
      </c>
      <c r="R48" s="40" t="s">
        <v>734</v>
      </c>
      <c r="S48" s="71"/>
      <c r="T48" s="117">
        <v>5</v>
      </c>
      <c r="U48" s="40" t="s">
        <v>735</v>
      </c>
    </row>
    <row r="49" spans="1:22" x14ac:dyDescent="0.25">
      <c r="B49" s="2" t="s">
        <v>687</v>
      </c>
      <c r="F49" s="42">
        <v>19</v>
      </c>
      <c r="G49" s="40" t="s">
        <v>734</v>
      </c>
      <c r="H49" s="71"/>
      <c r="I49" s="42">
        <v>20</v>
      </c>
      <c r="J49" s="40" t="s">
        <v>735</v>
      </c>
      <c r="M49" s="118"/>
      <c r="O49" s="85" t="s">
        <v>726</v>
      </c>
      <c r="Q49" s="117">
        <v>3</v>
      </c>
      <c r="R49" s="40" t="s">
        <v>734</v>
      </c>
      <c r="S49" s="71"/>
      <c r="T49" s="117">
        <v>4</v>
      </c>
      <c r="U49" s="40" t="s">
        <v>735</v>
      </c>
    </row>
    <row r="50" spans="1:22" x14ac:dyDescent="0.25">
      <c r="B50" s="2" t="s">
        <v>688</v>
      </c>
      <c r="F50" s="42">
        <v>17</v>
      </c>
      <c r="G50" s="40" t="s">
        <v>734</v>
      </c>
      <c r="H50" s="71"/>
      <c r="I50" s="42">
        <v>15</v>
      </c>
      <c r="J50" s="40" t="s">
        <v>735</v>
      </c>
      <c r="M50" s="118"/>
      <c r="O50" s="85" t="s">
        <v>727</v>
      </c>
      <c r="Q50" s="117">
        <v>4</v>
      </c>
      <c r="R50" s="40" t="s">
        <v>734</v>
      </c>
      <c r="S50" s="71"/>
      <c r="T50" s="117">
        <v>4</v>
      </c>
      <c r="U50" s="40" t="s">
        <v>735</v>
      </c>
    </row>
    <row r="51" spans="1:22" x14ac:dyDescent="0.25">
      <c r="B51" s="2" t="s">
        <v>689</v>
      </c>
      <c r="F51" s="42">
        <v>19</v>
      </c>
      <c r="G51" s="40" t="s">
        <v>734</v>
      </c>
      <c r="H51" s="71"/>
      <c r="I51" s="42">
        <v>16</v>
      </c>
      <c r="J51" s="40" t="s">
        <v>735</v>
      </c>
      <c r="M51" s="118"/>
      <c r="O51" s="85" t="s">
        <v>728</v>
      </c>
      <c r="Q51" s="117">
        <v>3</v>
      </c>
      <c r="R51" s="40" t="s">
        <v>734</v>
      </c>
      <c r="S51" s="71"/>
      <c r="T51" s="117">
        <v>5</v>
      </c>
      <c r="U51" s="40" t="s">
        <v>735</v>
      </c>
    </row>
    <row r="52" spans="1:22" x14ac:dyDescent="0.25">
      <c r="B52" s="2" t="s">
        <v>690</v>
      </c>
      <c r="F52" s="42">
        <v>16</v>
      </c>
      <c r="G52" s="40" t="s">
        <v>734</v>
      </c>
      <c r="H52" s="71"/>
      <c r="I52" s="42">
        <v>11</v>
      </c>
      <c r="J52" s="40" t="s">
        <v>735</v>
      </c>
      <c r="M52" s="118"/>
      <c r="O52" s="85" t="s">
        <v>729</v>
      </c>
      <c r="Q52" s="117">
        <v>3</v>
      </c>
      <c r="R52" s="40" t="s">
        <v>734</v>
      </c>
      <c r="S52" s="71"/>
      <c r="T52" s="117">
        <v>2</v>
      </c>
      <c r="U52" s="40" t="s">
        <v>735</v>
      </c>
    </row>
    <row r="53" spans="1:22" x14ac:dyDescent="0.25">
      <c r="B53" s="2" t="s">
        <v>691</v>
      </c>
      <c r="F53" s="42">
        <v>16</v>
      </c>
      <c r="G53" s="40" t="s">
        <v>734</v>
      </c>
      <c r="H53" s="71"/>
      <c r="I53" s="42">
        <v>14</v>
      </c>
      <c r="J53" s="40" t="s">
        <v>735</v>
      </c>
      <c r="M53" s="118"/>
      <c r="O53" s="85" t="s">
        <v>730</v>
      </c>
      <c r="Q53" s="117">
        <v>3</v>
      </c>
      <c r="R53" s="40" t="s">
        <v>734</v>
      </c>
      <c r="S53" s="71"/>
      <c r="T53" s="117">
        <v>2</v>
      </c>
      <c r="U53" s="40" t="s">
        <v>735</v>
      </c>
    </row>
    <row r="54" spans="1:22" x14ac:dyDescent="0.25">
      <c r="B54" s="2" t="s">
        <v>692</v>
      </c>
      <c r="F54" s="42">
        <v>17</v>
      </c>
      <c r="G54" s="40" t="s">
        <v>734</v>
      </c>
      <c r="H54" s="71"/>
      <c r="I54" s="42">
        <v>15</v>
      </c>
      <c r="J54" s="40" t="s">
        <v>735</v>
      </c>
      <c r="M54" s="118"/>
      <c r="O54" s="85" t="s">
        <v>731</v>
      </c>
      <c r="Q54" s="117">
        <v>2</v>
      </c>
      <c r="R54" s="40" t="s">
        <v>734</v>
      </c>
      <c r="S54" s="71"/>
      <c r="T54" s="117">
        <v>1</v>
      </c>
      <c r="U54" s="40" t="s">
        <v>735</v>
      </c>
    </row>
    <row r="55" spans="1:22" x14ac:dyDescent="0.25">
      <c r="B55" s="2" t="s">
        <v>693</v>
      </c>
      <c r="F55" s="42">
        <v>14</v>
      </c>
      <c r="G55" s="40" t="s">
        <v>734</v>
      </c>
      <c r="H55" s="71"/>
      <c r="I55" s="42">
        <v>18</v>
      </c>
      <c r="J55" s="40" t="s">
        <v>735</v>
      </c>
      <c r="M55" s="118"/>
      <c r="O55" s="85" t="s">
        <v>732</v>
      </c>
      <c r="Q55" s="117">
        <v>2</v>
      </c>
      <c r="R55" s="40" t="s">
        <v>734</v>
      </c>
      <c r="S55" s="71"/>
      <c r="T55" s="117">
        <v>1</v>
      </c>
      <c r="U55" s="40" t="s">
        <v>735</v>
      </c>
    </row>
    <row r="56" spans="1:22" x14ac:dyDescent="0.25">
      <c r="B56" s="2" t="s">
        <v>694</v>
      </c>
      <c r="F56" s="42">
        <v>11</v>
      </c>
      <c r="G56" s="40" t="s">
        <v>734</v>
      </c>
      <c r="H56" s="71"/>
      <c r="I56" s="42">
        <v>15</v>
      </c>
      <c r="J56" s="40" t="s">
        <v>735</v>
      </c>
      <c r="M56" s="118"/>
      <c r="O56" s="85" t="s">
        <v>733</v>
      </c>
      <c r="Q56" s="117">
        <v>8</v>
      </c>
      <c r="R56" s="40" t="s">
        <v>734</v>
      </c>
      <c r="S56" s="71"/>
      <c r="T56" s="117">
        <v>9</v>
      </c>
      <c r="U56" s="40" t="s">
        <v>735</v>
      </c>
    </row>
    <row r="57" spans="1:22" x14ac:dyDescent="0.25">
      <c r="B57" s="2" t="s">
        <v>695</v>
      </c>
      <c r="F57" s="42">
        <v>18</v>
      </c>
      <c r="G57" s="40" t="s">
        <v>734</v>
      </c>
      <c r="H57" s="71"/>
      <c r="I57" s="42">
        <v>15</v>
      </c>
      <c r="J57" s="40" t="s">
        <v>735</v>
      </c>
      <c r="M57" s="118"/>
      <c r="Q57" s="117">
        <v>1103</v>
      </c>
      <c r="R57" s="40" t="s">
        <v>734</v>
      </c>
      <c r="S57" s="71"/>
      <c r="T57" s="117">
        <v>1109</v>
      </c>
      <c r="U57" s="40" t="s">
        <v>735</v>
      </c>
    </row>
    <row r="60" spans="1:22" x14ac:dyDescent="0.25">
      <c r="A60" s="173" t="s">
        <v>764</v>
      </c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</row>
    <row r="62" spans="1:22" x14ac:dyDescent="0.25">
      <c r="A62" s="4" t="s">
        <v>4</v>
      </c>
      <c r="B62" s="4" t="s">
        <v>737</v>
      </c>
      <c r="N62" s="43">
        <f>SUM(N63:N85)</f>
        <v>1103</v>
      </c>
      <c r="O62" s="56" t="s">
        <v>734</v>
      </c>
      <c r="Q62" s="49">
        <f>SUM(Q63:Q85)</f>
        <v>1109</v>
      </c>
      <c r="R62" s="43" t="s">
        <v>735</v>
      </c>
    </row>
    <row r="63" spans="1:22" x14ac:dyDescent="0.25">
      <c r="B63" s="2" t="s">
        <v>738</v>
      </c>
      <c r="N63" s="40">
        <v>26</v>
      </c>
      <c r="O63" s="57" t="s">
        <v>734</v>
      </c>
      <c r="Q63" s="50">
        <v>20</v>
      </c>
      <c r="R63" s="40" t="s">
        <v>735</v>
      </c>
    </row>
    <row r="64" spans="1:22" x14ac:dyDescent="0.25">
      <c r="B64" s="2" t="s">
        <v>739</v>
      </c>
      <c r="N64" s="40">
        <v>30</v>
      </c>
      <c r="O64" s="57" t="s">
        <v>734</v>
      </c>
      <c r="Q64" s="50">
        <v>35</v>
      </c>
      <c r="R64" s="40" t="s">
        <v>735</v>
      </c>
    </row>
    <row r="65" spans="2:18" x14ac:dyDescent="0.25">
      <c r="B65" s="2" t="s">
        <v>740</v>
      </c>
      <c r="N65" s="40">
        <v>5</v>
      </c>
      <c r="O65" s="57" t="s">
        <v>734</v>
      </c>
      <c r="Q65" s="50">
        <v>8</v>
      </c>
      <c r="R65" s="40" t="s">
        <v>735</v>
      </c>
    </row>
    <row r="66" spans="2:18" x14ac:dyDescent="0.25">
      <c r="B66" s="2" t="s">
        <v>741</v>
      </c>
      <c r="N66" s="40">
        <v>180</v>
      </c>
      <c r="O66" s="57" t="s">
        <v>734</v>
      </c>
      <c r="Q66" s="50">
        <v>175</v>
      </c>
      <c r="R66" s="40" t="s">
        <v>735</v>
      </c>
    </row>
    <row r="67" spans="2:18" x14ac:dyDescent="0.25">
      <c r="B67" s="2" t="s">
        <v>742</v>
      </c>
      <c r="N67" s="40">
        <v>10</v>
      </c>
      <c r="O67" s="57" t="s">
        <v>734</v>
      </c>
      <c r="Q67" s="50">
        <v>8</v>
      </c>
      <c r="R67" s="40" t="s">
        <v>735</v>
      </c>
    </row>
    <row r="68" spans="2:18" x14ac:dyDescent="0.25">
      <c r="B68" s="2" t="s">
        <v>743</v>
      </c>
      <c r="N68" s="40">
        <v>24</v>
      </c>
      <c r="O68" s="57" t="s">
        <v>734</v>
      </c>
      <c r="Q68" s="50">
        <v>27</v>
      </c>
      <c r="R68" s="40" t="s">
        <v>735</v>
      </c>
    </row>
    <row r="69" spans="2:18" x14ac:dyDescent="0.25">
      <c r="B69" s="2" t="s">
        <v>745</v>
      </c>
      <c r="N69" s="40">
        <v>14</v>
      </c>
      <c r="O69" s="57" t="s">
        <v>734</v>
      </c>
      <c r="Q69" s="50">
        <v>26</v>
      </c>
      <c r="R69" s="40" t="s">
        <v>735</v>
      </c>
    </row>
    <row r="70" spans="2:18" x14ac:dyDescent="0.25">
      <c r="B70" s="2" t="s">
        <v>746</v>
      </c>
      <c r="N70" s="40">
        <v>34</v>
      </c>
      <c r="O70" s="57" t="s">
        <v>734</v>
      </c>
      <c r="Q70" s="50">
        <v>40</v>
      </c>
      <c r="R70" s="40" t="s">
        <v>735</v>
      </c>
    </row>
    <row r="71" spans="2:18" x14ac:dyDescent="0.25">
      <c r="B71" s="2" t="s">
        <v>747</v>
      </c>
      <c r="N71" s="40">
        <v>29</v>
      </c>
      <c r="O71" s="57" t="s">
        <v>734</v>
      </c>
      <c r="Q71" s="50">
        <v>35</v>
      </c>
      <c r="R71" s="40" t="s">
        <v>735</v>
      </c>
    </row>
    <row r="72" spans="2:18" x14ac:dyDescent="0.25">
      <c r="B72" s="2" t="s">
        <v>744</v>
      </c>
      <c r="N72" s="40">
        <v>344</v>
      </c>
      <c r="O72" s="57" t="s">
        <v>734</v>
      </c>
      <c r="Q72" s="50">
        <v>336</v>
      </c>
      <c r="R72" s="40" t="s">
        <v>735</v>
      </c>
    </row>
    <row r="73" spans="2:18" x14ac:dyDescent="0.25">
      <c r="B73" s="2" t="s">
        <v>748</v>
      </c>
      <c r="N73" s="40">
        <v>120</v>
      </c>
      <c r="O73" s="57" t="s">
        <v>734</v>
      </c>
      <c r="Q73" s="50">
        <v>115</v>
      </c>
      <c r="R73" s="40" t="s">
        <v>735</v>
      </c>
    </row>
    <row r="74" spans="2:18" x14ac:dyDescent="0.25">
      <c r="B74" s="2" t="s">
        <v>749</v>
      </c>
      <c r="N74" s="40">
        <v>206</v>
      </c>
      <c r="O74" s="57" t="s">
        <v>734</v>
      </c>
      <c r="Q74" s="50">
        <v>208</v>
      </c>
      <c r="R74" s="40" t="s">
        <v>735</v>
      </c>
    </row>
    <row r="75" spans="2:18" x14ac:dyDescent="0.25">
      <c r="B75" s="2" t="s">
        <v>750</v>
      </c>
      <c r="N75" s="40">
        <v>1</v>
      </c>
      <c r="O75" s="57" t="s">
        <v>734</v>
      </c>
      <c r="Q75" s="50">
        <v>3</v>
      </c>
      <c r="R75" s="40" t="s">
        <v>735</v>
      </c>
    </row>
    <row r="76" spans="2:18" x14ac:dyDescent="0.25">
      <c r="B76" s="2" t="s">
        <v>751</v>
      </c>
      <c r="N76" s="40">
        <v>3</v>
      </c>
      <c r="O76" s="57" t="s">
        <v>734</v>
      </c>
      <c r="Q76" s="50">
        <v>3</v>
      </c>
      <c r="R76" s="40" t="s">
        <v>735</v>
      </c>
    </row>
    <row r="77" spans="2:18" x14ac:dyDescent="0.25">
      <c r="B77" s="2" t="s">
        <v>752</v>
      </c>
      <c r="N77" s="40">
        <v>3</v>
      </c>
      <c r="O77" s="57" t="s">
        <v>734</v>
      </c>
      <c r="Q77" s="50">
        <v>8</v>
      </c>
      <c r="R77" s="40" t="s">
        <v>735</v>
      </c>
    </row>
    <row r="78" spans="2:18" x14ac:dyDescent="0.25">
      <c r="B78" s="2" t="s">
        <v>753</v>
      </c>
      <c r="N78" s="40">
        <v>3</v>
      </c>
      <c r="O78" s="57" t="s">
        <v>734</v>
      </c>
      <c r="Q78" s="50">
        <v>3</v>
      </c>
      <c r="R78" s="40" t="s">
        <v>735</v>
      </c>
    </row>
    <row r="79" spans="2:18" x14ac:dyDescent="0.25">
      <c r="B79" s="2" t="s">
        <v>754</v>
      </c>
      <c r="N79" s="40">
        <v>50</v>
      </c>
      <c r="O79" s="57" t="s">
        <v>734</v>
      </c>
      <c r="Q79" s="50">
        <v>48</v>
      </c>
      <c r="R79" s="40" t="s">
        <v>735</v>
      </c>
    </row>
    <row r="80" spans="2:18" x14ac:dyDescent="0.25">
      <c r="B80" s="2" t="s">
        <v>755</v>
      </c>
      <c r="N80" s="40">
        <v>1</v>
      </c>
      <c r="O80" s="57" t="s">
        <v>734</v>
      </c>
      <c r="Q80" s="50">
        <v>1</v>
      </c>
      <c r="R80" s="40" t="s">
        <v>735</v>
      </c>
    </row>
    <row r="81" spans="2:18" x14ac:dyDescent="0.25">
      <c r="B81" s="2" t="s">
        <v>756</v>
      </c>
      <c r="N81" s="40">
        <v>0</v>
      </c>
      <c r="O81" s="57" t="s">
        <v>734</v>
      </c>
      <c r="Q81" s="50">
        <v>0</v>
      </c>
      <c r="R81" s="40" t="s">
        <v>735</v>
      </c>
    </row>
    <row r="82" spans="2:18" x14ac:dyDescent="0.25">
      <c r="B82" s="2" t="s">
        <v>757</v>
      </c>
      <c r="N82" s="40">
        <v>0</v>
      </c>
      <c r="O82" s="57" t="s">
        <v>734</v>
      </c>
      <c r="Q82" s="50">
        <v>0</v>
      </c>
      <c r="R82" s="40" t="s">
        <v>735</v>
      </c>
    </row>
    <row r="83" spans="2:18" x14ac:dyDescent="0.25">
      <c r="B83" s="2" t="s">
        <v>758</v>
      </c>
      <c r="N83" s="40">
        <v>0</v>
      </c>
      <c r="O83" s="57" t="s">
        <v>734</v>
      </c>
      <c r="Q83" s="50">
        <v>0</v>
      </c>
      <c r="R83" s="40" t="s">
        <v>735</v>
      </c>
    </row>
    <row r="84" spans="2:18" x14ac:dyDescent="0.25">
      <c r="B84" s="2" t="s">
        <v>759</v>
      </c>
      <c r="N84" s="40">
        <v>0</v>
      </c>
      <c r="O84" s="57" t="s">
        <v>734</v>
      </c>
      <c r="Q84" s="50">
        <v>0</v>
      </c>
      <c r="R84" s="40" t="s">
        <v>735</v>
      </c>
    </row>
    <row r="85" spans="2:18" x14ac:dyDescent="0.25">
      <c r="B85" s="2" t="s">
        <v>760</v>
      </c>
      <c r="N85" s="40">
        <v>20</v>
      </c>
      <c r="O85" s="57" t="s">
        <v>734</v>
      </c>
      <c r="Q85" s="50">
        <v>10</v>
      </c>
      <c r="R85" s="40" t="s">
        <v>735</v>
      </c>
    </row>
  </sheetData>
  <mergeCells count="8">
    <mergeCell ref="A16:V16"/>
    <mergeCell ref="A60:V60"/>
    <mergeCell ref="A1:V1"/>
    <mergeCell ref="A2:V2"/>
    <mergeCell ref="A3:V3"/>
    <mergeCell ref="A4:V4"/>
    <mergeCell ref="A6:V6"/>
    <mergeCell ref="A7:V7"/>
  </mergeCells>
  <pageMargins left="0.7" right="0.7" top="0.75" bottom="0.75" header="0.3" footer="0.3"/>
  <pageSetup paperSize="256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WhiteSpace="0" view="pageLayout" workbookViewId="0">
      <selection activeCell="Q13" sqref="Q13"/>
    </sheetView>
  </sheetViews>
  <sheetFormatPr defaultColWidth="2.85546875" defaultRowHeight="15" x14ac:dyDescent="0.25"/>
  <cols>
    <col min="14" max="14" width="7.5703125" customWidth="1"/>
    <col min="17" max="17" width="7.5703125" customWidth="1"/>
  </cols>
  <sheetData>
    <row r="1" spans="1:28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</row>
    <row r="2" spans="1:28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</row>
    <row r="3" spans="1:28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</row>
    <row r="4" spans="1:28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</row>
    <row r="6" spans="1:28" x14ac:dyDescent="0.25">
      <c r="A6" s="165" t="s">
        <v>651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</row>
    <row r="7" spans="1:28" x14ac:dyDescent="0.25">
      <c r="A7" s="175" t="s">
        <v>765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</row>
    <row r="9" spans="1:28" x14ac:dyDescent="0.25">
      <c r="A9" s="1" t="s">
        <v>2</v>
      </c>
      <c r="B9" s="1" t="s">
        <v>766</v>
      </c>
      <c r="N9" s="174"/>
      <c r="O9" s="174"/>
      <c r="P9" s="25"/>
      <c r="Q9" s="24"/>
    </row>
    <row r="10" spans="1:28" x14ac:dyDescent="0.25">
      <c r="B10" t="s">
        <v>11</v>
      </c>
      <c r="C10" t="s">
        <v>767</v>
      </c>
      <c r="N10" s="39">
        <v>420</v>
      </c>
      <c r="O10" s="23" t="s">
        <v>734</v>
      </c>
      <c r="P10" s="21"/>
      <c r="Q10" s="39">
        <v>80</v>
      </c>
      <c r="R10" s="20" t="s">
        <v>735</v>
      </c>
    </row>
    <row r="11" spans="1:28" x14ac:dyDescent="0.25">
      <c r="B11" t="s">
        <v>12</v>
      </c>
      <c r="C11" t="s">
        <v>768</v>
      </c>
      <c r="N11" s="38">
        <v>35</v>
      </c>
      <c r="O11" s="20" t="s">
        <v>734</v>
      </c>
      <c r="P11" s="21"/>
      <c r="Q11" s="38">
        <v>9</v>
      </c>
      <c r="R11" s="20" t="s">
        <v>735</v>
      </c>
    </row>
    <row r="12" spans="1:28" x14ac:dyDescent="0.25">
      <c r="B12" t="s">
        <v>17</v>
      </c>
      <c r="C12" t="s">
        <v>769</v>
      </c>
      <c r="N12" s="38">
        <v>0</v>
      </c>
      <c r="O12" s="20" t="s">
        <v>734</v>
      </c>
      <c r="P12" s="21"/>
      <c r="Q12" s="38">
        <v>0</v>
      </c>
      <c r="R12" s="20" t="s">
        <v>735</v>
      </c>
    </row>
    <row r="13" spans="1:28" x14ac:dyDescent="0.25">
      <c r="B13" t="s">
        <v>19</v>
      </c>
      <c r="C13" t="s">
        <v>770</v>
      </c>
      <c r="N13" s="38">
        <v>30</v>
      </c>
      <c r="O13" s="20" t="s">
        <v>734</v>
      </c>
      <c r="P13" s="21"/>
      <c r="Q13" s="38">
        <v>18</v>
      </c>
      <c r="R13" s="20" t="s">
        <v>735</v>
      </c>
    </row>
    <row r="14" spans="1:28" x14ac:dyDescent="0.25">
      <c r="B14" t="s">
        <v>34</v>
      </c>
      <c r="C14" t="s">
        <v>771</v>
      </c>
      <c r="N14" s="38">
        <v>0</v>
      </c>
      <c r="O14" s="20" t="s">
        <v>734</v>
      </c>
      <c r="P14" s="21"/>
      <c r="Q14" s="38">
        <v>0</v>
      </c>
      <c r="R14" s="20" t="s">
        <v>735</v>
      </c>
    </row>
    <row r="15" spans="1:28" x14ac:dyDescent="0.25">
      <c r="B15" t="s">
        <v>36</v>
      </c>
      <c r="C15" t="s">
        <v>772</v>
      </c>
      <c r="N15" s="38">
        <v>0</v>
      </c>
      <c r="O15" s="20" t="s">
        <v>734</v>
      </c>
      <c r="P15" s="21"/>
      <c r="Q15" s="38">
        <v>0</v>
      </c>
      <c r="R15" s="20" t="s">
        <v>735</v>
      </c>
    </row>
    <row r="16" spans="1:28" x14ac:dyDescent="0.25">
      <c r="B16" t="s">
        <v>38</v>
      </c>
      <c r="C16" t="s">
        <v>773</v>
      </c>
      <c r="N16" s="38">
        <v>0</v>
      </c>
      <c r="O16" s="20" t="s">
        <v>734</v>
      </c>
      <c r="P16" s="21"/>
      <c r="Q16" s="38">
        <v>0</v>
      </c>
      <c r="R16" s="20" t="s">
        <v>735</v>
      </c>
    </row>
    <row r="17" spans="2:18" x14ac:dyDescent="0.25">
      <c r="B17" t="s">
        <v>219</v>
      </c>
      <c r="C17" t="s">
        <v>774</v>
      </c>
      <c r="N17" s="38">
        <v>14</v>
      </c>
      <c r="O17" s="20" t="s">
        <v>734</v>
      </c>
      <c r="P17" s="21"/>
      <c r="Q17" s="38">
        <v>0</v>
      </c>
      <c r="R17" s="20" t="s">
        <v>735</v>
      </c>
    </row>
    <row r="18" spans="2:18" x14ac:dyDescent="0.25">
      <c r="B18" t="s">
        <v>220</v>
      </c>
      <c r="C18" t="s">
        <v>775</v>
      </c>
      <c r="N18" s="38">
        <v>0</v>
      </c>
      <c r="O18" s="20" t="s">
        <v>734</v>
      </c>
      <c r="P18" s="21"/>
      <c r="Q18" s="38">
        <v>0</v>
      </c>
      <c r="R18" s="20" t="s">
        <v>735</v>
      </c>
    </row>
    <row r="19" spans="2:18" x14ac:dyDescent="0.25">
      <c r="B19" t="s">
        <v>221</v>
      </c>
      <c r="C19" t="s">
        <v>776</v>
      </c>
      <c r="N19" s="38">
        <v>0</v>
      </c>
      <c r="O19" s="20" t="s">
        <v>734</v>
      </c>
      <c r="P19" s="21"/>
      <c r="Q19" s="38">
        <v>0</v>
      </c>
      <c r="R19" s="20" t="s">
        <v>735</v>
      </c>
    </row>
    <row r="20" spans="2:18" x14ac:dyDescent="0.25">
      <c r="B20" t="s">
        <v>222</v>
      </c>
      <c r="C20" t="s">
        <v>777</v>
      </c>
      <c r="N20" s="38">
        <v>0</v>
      </c>
      <c r="O20" s="20" t="s">
        <v>734</v>
      </c>
      <c r="P20" s="21"/>
      <c r="Q20" s="38">
        <v>2</v>
      </c>
      <c r="R20" s="20" t="s">
        <v>735</v>
      </c>
    </row>
    <row r="21" spans="2:18" x14ac:dyDescent="0.25">
      <c r="B21" t="s">
        <v>223</v>
      </c>
      <c r="C21" t="s">
        <v>778</v>
      </c>
      <c r="N21" s="38">
        <v>1</v>
      </c>
      <c r="O21" s="20" t="s">
        <v>734</v>
      </c>
      <c r="P21" s="21"/>
      <c r="Q21" s="38">
        <v>3</v>
      </c>
      <c r="R21" s="20" t="s">
        <v>735</v>
      </c>
    </row>
    <row r="22" spans="2:18" x14ac:dyDescent="0.25">
      <c r="B22" t="s">
        <v>224</v>
      </c>
      <c r="C22" t="s">
        <v>779</v>
      </c>
      <c r="N22" s="38">
        <v>0</v>
      </c>
      <c r="O22" s="20" t="s">
        <v>734</v>
      </c>
      <c r="P22" s="21"/>
      <c r="Q22" s="38">
        <v>0</v>
      </c>
      <c r="R22" s="20" t="s">
        <v>735</v>
      </c>
    </row>
    <row r="23" spans="2:18" x14ac:dyDescent="0.25">
      <c r="B23" t="s">
        <v>225</v>
      </c>
      <c r="C23" t="s">
        <v>780</v>
      </c>
      <c r="N23" s="38">
        <v>0</v>
      </c>
      <c r="O23" s="20" t="s">
        <v>734</v>
      </c>
      <c r="P23" s="21"/>
      <c r="Q23" s="38">
        <v>0</v>
      </c>
      <c r="R23" s="20" t="s">
        <v>735</v>
      </c>
    </row>
    <row r="24" spans="2:18" x14ac:dyDescent="0.25">
      <c r="B24" t="s">
        <v>226</v>
      </c>
      <c r="C24" t="s">
        <v>781</v>
      </c>
      <c r="N24" s="38">
        <v>1</v>
      </c>
      <c r="O24" s="20" t="s">
        <v>734</v>
      </c>
      <c r="P24" s="21"/>
      <c r="Q24" s="38">
        <v>0</v>
      </c>
      <c r="R24" s="20" t="s">
        <v>735</v>
      </c>
    </row>
    <row r="25" spans="2:18" x14ac:dyDescent="0.25">
      <c r="B25" t="s">
        <v>227</v>
      </c>
      <c r="C25" t="s">
        <v>782</v>
      </c>
      <c r="N25" s="38">
        <v>4</v>
      </c>
      <c r="O25" s="20" t="s">
        <v>734</v>
      </c>
      <c r="P25" s="21"/>
      <c r="Q25" s="38">
        <v>2</v>
      </c>
      <c r="R25" s="20" t="s">
        <v>735</v>
      </c>
    </row>
    <row r="26" spans="2:18" x14ac:dyDescent="0.25">
      <c r="B26" t="s">
        <v>228</v>
      </c>
      <c r="C26" t="s">
        <v>783</v>
      </c>
      <c r="N26" s="38">
        <v>0</v>
      </c>
      <c r="O26" s="20" t="s">
        <v>734</v>
      </c>
      <c r="P26" s="21"/>
      <c r="Q26" s="38">
        <v>6</v>
      </c>
      <c r="R26" s="20" t="s">
        <v>735</v>
      </c>
    </row>
    <row r="27" spans="2:18" x14ac:dyDescent="0.25">
      <c r="B27" t="s">
        <v>229</v>
      </c>
      <c r="C27" t="s">
        <v>784</v>
      </c>
      <c r="N27" s="38">
        <v>0</v>
      </c>
      <c r="O27" s="20" t="s">
        <v>734</v>
      </c>
      <c r="P27" s="21"/>
      <c r="Q27" s="38">
        <v>0</v>
      </c>
      <c r="R27" s="20" t="s">
        <v>735</v>
      </c>
    </row>
    <row r="28" spans="2:18" x14ac:dyDescent="0.25">
      <c r="B28" t="s">
        <v>230</v>
      </c>
      <c r="C28" t="s">
        <v>785</v>
      </c>
      <c r="N28" s="38">
        <v>0</v>
      </c>
      <c r="O28" s="20" t="s">
        <v>734</v>
      </c>
      <c r="P28" s="21"/>
      <c r="Q28" s="38">
        <v>0</v>
      </c>
      <c r="R28" s="20" t="s">
        <v>735</v>
      </c>
    </row>
    <row r="29" spans="2:18" x14ac:dyDescent="0.25">
      <c r="B29" t="s">
        <v>231</v>
      </c>
      <c r="C29" t="s">
        <v>786</v>
      </c>
      <c r="N29" s="38">
        <v>0</v>
      </c>
      <c r="O29" s="20" t="s">
        <v>734</v>
      </c>
      <c r="P29" s="21"/>
      <c r="Q29" s="38">
        <v>0</v>
      </c>
      <c r="R29" s="20" t="s">
        <v>735</v>
      </c>
    </row>
    <row r="30" spans="2:18" x14ac:dyDescent="0.25">
      <c r="B30" t="s">
        <v>232</v>
      </c>
      <c r="C30" t="s">
        <v>787</v>
      </c>
      <c r="N30" s="38">
        <v>0</v>
      </c>
      <c r="O30" s="20" t="s">
        <v>734</v>
      </c>
      <c r="P30" s="21"/>
      <c r="Q30" s="38">
        <v>0</v>
      </c>
      <c r="R30" s="20" t="s">
        <v>735</v>
      </c>
    </row>
    <row r="31" spans="2:18" x14ac:dyDescent="0.25">
      <c r="B31" t="s">
        <v>233</v>
      </c>
      <c r="C31" t="s">
        <v>788</v>
      </c>
      <c r="N31" s="38">
        <v>0</v>
      </c>
      <c r="O31" s="20" t="s">
        <v>734</v>
      </c>
      <c r="P31" s="21"/>
      <c r="Q31" s="38">
        <v>0</v>
      </c>
      <c r="R31" s="20" t="s">
        <v>735</v>
      </c>
    </row>
    <row r="32" spans="2:18" x14ac:dyDescent="0.25">
      <c r="B32" t="s">
        <v>234</v>
      </c>
      <c r="C32" t="s">
        <v>789</v>
      </c>
      <c r="N32" s="38">
        <v>0</v>
      </c>
      <c r="O32" s="20" t="s">
        <v>734</v>
      </c>
      <c r="P32" s="21"/>
      <c r="Q32" s="38">
        <v>0</v>
      </c>
      <c r="R32" s="20" t="s">
        <v>735</v>
      </c>
    </row>
    <row r="33" spans="2:18" x14ac:dyDescent="0.25">
      <c r="B33" t="s">
        <v>235</v>
      </c>
      <c r="C33" t="s">
        <v>790</v>
      </c>
      <c r="N33" s="38">
        <v>0</v>
      </c>
      <c r="O33" s="20" t="s">
        <v>734</v>
      </c>
      <c r="P33" s="21"/>
      <c r="Q33" s="38">
        <v>0</v>
      </c>
      <c r="R33" s="20" t="s">
        <v>735</v>
      </c>
    </row>
    <row r="34" spans="2:18" x14ac:dyDescent="0.25">
      <c r="B34" t="s">
        <v>236</v>
      </c>
      <c r="C34" t="s">
        <v>791</v>
      </c>
      <c r="N34" s="38">
        <v>0</v>
      </c>
      <c r="O34" s="20" t="s">
        <v>734</v>
      </c>
      <c r="P34" s="21"/>
      <c r="Q34" s="38">
        <v>0</v>
      </c>
      <c r="R34" s="20" t="s">
        <v>735</v>
      </c>
    </row>
    <row r="35" spans="2:18" x14ac:dyDescent="0.25">
      <c r="B35" t="s">
        <v>237</v>
      </c>
      <c r="C35" t="s">
        <v>792</v>
      </c>
      <c r="N35" s="38">
        <v>0</v>
      </c>
      <c r="O35" s="20" t="s">
        <v>734</v>
      </c>
      <c r="P35" s="21"/>
      <c r="Q35" s="38">
        <v>0</v>
      </c>
      <c r="R35" s="20" t="s">
        <v>735</v>
      </c>
    </row>
    <row r="36" spans="2:18" x14ac:dyDescent="0.25">
      <c r="B36" t="s">
        <v>238</v>
      </c>
      <c r="C36" t="s">
        <v>793</v>
      </c>
      <c r="N36" s="38">
        <v>0</v>
      </c>
      <c r="O36" s="20" t="s">
        <v>734</v>
      </c>
      <c r="P36" s="21"/>
      <c r="Q36" s="38">
        <v>0</v>
      </c>
      <c r="R36" s="20" t="s">
        <v>735</v>
      </c>
    </row>
    <row r="37" spans="2:18" x14ac:dyDescent="0.25">
      <c r="B37" t="s">
        <v>239</v>
      </c>
      <c r="N37" s="38"/>
      <c r="O37" s="20" t="s">
        <v>734</v>
      </c>
      <c r="P37" s="21"/>
      <c r="Q37" s="38"/>
      <c r="R37" s="20" t="s">
        <v>735</v>
      </c>
    </row>
    <row r="38" spans="2:18" x14ac:dyDescent="0.25">
      <c r="B38" t="s">
        <v>240</v>
      </c>
      <c r="N38" s="38"/>
      <c r="O38" s="20" t="s">
        <v>734</v>
      </c>
      <c r="P38" s="21"/>
      <c r="Q38" s="38"/>
      <c r="R38" s="20" t="s">
        <v>735</v>
      </c>
    </row>
  </sheetData>
  <mergeCells count="7">
    <mergeCell ref="N9:O9"/>
    <mergeCell ref="A7:AB7"/>
    <mergeCell ref="A1:AB1"/>
    <mergeCell ref="A2:AB2"/>
    <mergeCell ref="A3:AB3"/>
    <mergeCell ref="A4:AB4"/>
    <mergeCell ref="A6:AB6"/>
  </mergeCells>
  <pageMargins left="0.7" right="0.7" top="0.75" bottom="0.75" header="0.3" footer="0.3"/>
  <pageSetup paperSize="256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WhiteSpace="0" view="pageLayout" workbookViewId="0">
      <selection activeCell="W22" sqref="W22"/>
    </sheetView>
  </sheetViews>
  <sheetFormatPr defaultColWidth="3" defaultRowHeight="15" x14ac:dyDescent="0.25"/>
  <cols>
    <col min="7" max="7" width="7.5703125" customWidth="1"/>
    <col min="8" max="8" width="3" customWidth="1"/>
    <col min="10" max="10" width="7.5703125" customWidth="1"/>
    <col min="11" max="11" width="3" customWidth="1"/>
    <col min="12" max="12" width="7.5703125" customWidth="1"/>
    <col min="15" max="15" width="7.5703125" customWidth="1"/>
  </cols>
  <sheetData>
    <row r="1" spans="1:24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4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4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6" spans="1:24" x14ac:dyDescent="0.25">
      <c r="A6" s="165" t="s">
        <v>651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4" x14ac:dyDescent="0.25">
      <c r="A7" s="175" t="s">
        <v>794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9" spans="1:24" x14ac:dyDescent="0.25">
      <c r="A9" s="1" t="s">
        <v>2</v>
      </c>
      <c r="B9" s="1" t="s">
        <v>803</v>
      </c>
      <c r="L9" s="25"/>
      <c r="M9" s="176"/>
      <c r="N9" s="176"/>
      <c r="O9" s="25"/>
      <c r="P9" s="25"/>
      <c r="Q9" s="25"/>
    </row>
    <row r="10" spans="1:24" x14ac:dyDescent="0.25">
      <c r="B10" t="s">
        <v>11</v>
      </c>
      <c r="C10" t="s">
        <v>795</v>
      </c>
      <c r="L10" s="144">
        <v>1087</v>
      </c>
      <c r="M10" s="20" t="s">
        <v>734</v>
      </c>
      <c r="N10" s="21"/>
      <c r="O10" s="144">
        <v>1090</v>
      </c>
      <c r="P10" s="20" t="s">
        <v>735</v>
      </c>
    </row>
    <row r="11" spans="1:24" x14ac:dyDescent="0.25">
      <c r="B11" t="s">
        <v>12</v>
      </c>
      <c r="C11" t="s">
        <v>796</v>
      </c>
      <c r="L11" s="38">
        <v>16</v>
      </c>
      <c r="M11" s="20" t="s">
        <v>734</v>
      </c>
      <c r="N11" s="21"/>
      <c r="O11" s="38">
        <v>19</v>
      </c>
      <c r="P11" s="20" t="s">
        <v>735</v>
      </c>
    </row>
    <row r="12" spans="1:24" x14ac:dyDescent="0.25">
      <c r="B12" t="s">
        <v>17</v>
      </c>
      <c r="C12" t="s">
        <v>797</v>
      </c>
      <c r="L12" s="38">
        <v>0</v>
      </c>
      <c r="M12" s="20" t="s">
        <v>734</v>
      </c>
      <c r="N12" s="21"/>
      <c r="O12" s="146">
        <v>0</v>
      </c>
      <c r="P12" s="20" t="s">
        <v>735</v>
      </c>
    </row>
    <row r="13" spans="1:24" x14ac:dyDescent="0.25">
      <c r="B13" t="s">
        <v>19</v>
      </c>
      <c r="C13" t="s">
        <v>798</v>
      </c>
      <c r="L13" s="132">
        <v>0</v>
      </c>
      <c r="M13" s="20" t="s">
        <v>734</v>
      </c>
      <c r="N13" s="21"/>
      <c r="O13" s="146">
        <v>0</v>
      </c>
      <c r="P13" s="20" t="s">
        <v>735</v>
      </c>
    </row>
    <row r="14" spans="1:24" x14ac:dyDescent="0.25">
      <c r="B14" t="s">
        <v>34</v>
      </c>
      <c r="C14" t="s">
        <v>799</v>
      </c>
      <c r="L14" s="132">
        <v>0</v>
      </c>
      <c r="M14" s="20" t="s">
        <v>734</v>
      </c>
      <c r="N14" s="21"/>
      <c r="O14" s="146">
        <v>0</v>
      </c>
      <c r="P14" s="20" t="s">
        <v>735</v>
      </c>
    </row>
    <row r="15" spans="1:24" x14ac:dyDescent="0.25">
      <c r="B15" t="s">
        <v>36</v>
      </c>
      <c r="C15" t="s">
        <v>800</v>
      </c>
      <c r="L15" s="132">
        <v>0</v>
      </c>
      <c r="M15" s="20" t="s">
        <v>734</v>
      </c>
      <c r="N15" s="21"/>
      <c r="O15" s="146">
        <v>0</v>
      </c>
      <c r="P15" s="20" t="s">
        <v>735</v>
      </c>
    </row>
    <row r="16" spans="1:24" x14ac:dyDescent="0.25">
      <c r="B16" t="s">
        <v>38</v>
      </c>
      <c r="C16" t="s">
        <v>801</v>
      </c>
      <c r="L16" s="132">
        <v>0</v>
      </c>
      <c r="M16" s="20" t="s">
        <v>734</v>
      </c>
      <c r="N16" s="21"/>
      <c r="O16" s="146">
        <v>0</v>
      </c>
      <c r="P16" s="20" t="s">
        <v>735</v>
      </c>
    </row>
    <row r="17" spans="1:24" x14ac:dyDescent="0.25">
      <c r="B17" t="s">
        <v>219</v>
      </c>
      <c r="C17" t="s">
        <v>802</v>
      </c>
      <c r="L17" s="38">
        <v>0</v>
      </c>
      <c r="M17" s="20" t="s">
        <v>734</v>
      </c>
      <c r="N17" s="21"/>
      <c r="O17" s="132">
        <v>0</v>
      </c>
      <c r="P17" s="20" t="s">
        <v>735</v>
      </c>
    </row>
    <row r="20" spans="1:24" x14ac:dyDescent="0.25">
      <c r="A20" s="175" t="s">
        <v>804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</row>
    <row r="22" spans="1:24" x14ac:dyDescent="0.25">
      <c r="A22" s="1" t="s">
        <v>3</v>
      </c>
      <c r="B22" s="1" t="s">
        <v>805</v>
      </c>
      <c r="L22" s="25"/>
      <c r="M22" s="97"/>
      <c r="N22" s="97"/>
      <c r="O22" s="25"/>
      <c r="P22" s="25"/>
      <c r="Q22" s="25"/>
    </row>
    <row r="23" spans="1:24" x14ac:dyDescent="0.25">
      <c r="B23" t="s">
        <v>11</v>
      </c>
      <c r="C23" t="s">
        <v>806</v>
      </c>
      <c r="L23" s="143">
        <v>1103</v>
      </c>
      <c r="M23" s="20" t="s">
        <v>734</v>
      </c>
      <c r="N23" s="21"/>
      <c r="O23" s="143">
        <v>1109</v>
      </c>
      <c r="P23" s="20" t="s">
        <v>735</v>
      </c>
    </row>
    <row r="24" spans="1:24" x14ac:dyDescent="0.25">
      <c r="B24" t="s">
        <v>12</v>
      </c>
      <c r="C24" t="s">
        <v>807</v>
      </c>
      <c r="L24" s="28">
        <v>0</v>
      </c>
      <c r="M24" s="20" t="s">
        <v>734</v>
      </c>
      <c r="N24" s="21"/>
      <c r="O24" s="28">
        <v>0</v>
      </c>
      <c r="P24" s="20" t="s">
        <v>735</v>
      </c>
    </row>
    <row r="25" spans="1:24" x14ac:dyDescent="0.25">
      <c r="B25" t="s">
        <v>17</v>
      </c>
      <c r="C25" t="s">
        <v>808</v>
      </c>
      <c r="L25" s="28">
        <v>0</v>
      </c>
      <c r="M25" s="20" t="s">
        <v>734</v>
      </c>
      <c r="N25" s="21"/>
      <c r="O25" s="28">
        <v>0</v>
      </c>
      <c r="P25" s="20" t="s">
        <v>735</v>
      </c>
    </row>
    <row r="28" spans="1:24" x14ac:dyDescent="0.25">
      <c r="A28" s="175" t="s">
        <v>809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</row>
    <row r="30" spans="1:24" x14ac:dyDescent="0.25">
      <c r="A30" s="1" t="s">
        <v>2</v>
      </c>
      <c r="B30" s="1" t="s">
        <v>810</v>
      </c>
    </row>
    <row r="31" spans="1:24" x14ac:dyDescent="0.25">
      <c r="B31" t="s">
        <v>11</v>
      </c>
      <c r="C31" t="s">
        <v>811</v>
      </c>
      <c r="G31" s="28">
        <v>0</v>
      </c>
      <c r="H31" s="20" t="s">
        <v>734</v>
      </c>
      <c r="I31" s="21"/>
      <c r="J31" s="28">
        <v>0</v>
      </c>
      <c r="K31" s="20" t="s">
        <v>735</v>
      </c>
    </row>
    <row r="32" spans="1:24" x14ac:dyDescent="0.25">
      <c r="B32" t="s">
        <v>12</v>
      </c>
      <c r="C32" t="s">
        <v>812</v>
      </c>
      <c r="G32" s="28">
        <v>0</v>
      </c>
      <c r="H32" s="20" t="s">
        <v>734</v>
      </c>
      <c r="I32" s="21"/>
      <c r="J32" s="28">
        <v>0</v>
      </c>
      <c r="K32" s="20" t="s">
        <v>735</v>
      </c>
    </row>
    <row r="33" spans="2:11" x14ac:dyDescent="0.25">
      <c r="B33" t="s">
        <v>17</v>
      </c>
      <c r="C33" t="s">
        <v>813</v>
      </c>
      <c r="G33" s="28">
        <v>0</v>
      </c>
      <c r="H33" s="20" t="s">
        <v>734</v>
      </c>
      <c r="I33" s="21"/>
      <c r="J33" s="28">
        <v>0</v>
      </c>
      <c r="K33" s="20" t="s">
        <v>735</v>
      </c>
    </row>
    <row r="34" spans="2:11" x14ac:dyDescent="0.25">
      <c r="B34" t="s">
        <v>19</v>
      </c>
      <c r="C34" t="s">
        <v>814</v>
      </c>
      <c r="G34" s="28">
        <v>0</v>
      </c>
      <c r="H34" s="20" t="s">
        <v>734</v>
      </c>
      <c r="I34" s="21"/>
      <c r="J34" s="28">
        <v>0</v>
      </c>
      <c r="K34" s="20" t="s">
        <v>735</v>
      </c>
    </row>
    <row r="35" spans="2:11" x14ac:dyDescent="0.25">
      <c r="B35" t="s">
        <v>34</v>
      </c>
      <c r="C35" t="s">
        <v>815</v>
      </c>
      <c r="G35" s="28">
        <v>0</v>
      </c>
      <c r="H35" s="20" t="s">
        <v>734</v>
      </c>
      <c r="I35" s="21"/>
      <c r="J35" s="28">
        <v>0</v>
      </c>
      <c r="K35" s="20" t="s">
        <v>735</v>
      </c>
    </row>
    <row r="36" spans="2:11" x14ac:dyDescent="0.25">
      <c r="B36" t="s">
        <v>36</v>
      </c>
      <c r="C36" t="s">
        <v>816</v>
      </c>
      <c r="G36" s="28">
        <v>0</v>
      </c>
      <c r="H36" s="20" t="s">
        <v>734</v>
      </c>
      <c r="I36" s="21"/>
      <c r="J36" s="28">
        <v>0</v>
      </c>
      <c r="K36" s="20" t="s">
        <v>735</v>
      </c>
    </row>
    <row r="37" spans="2:11" x14ac:dyDescent="0.25">
      <c r="B37" t="s">
        <v>38</v>
      </c>
      <c r="C37" t="s">
        <v>817</v>
      </c>
      <c r="G37" s="28">
        <v>0</v>
      </c>
      <c r="H37" s="20" t="s">
        <v>734</v>
      </c>
      <c r="I37" s="21"/>
      <c r="J37" s="28">
        <v>0</v>
      </c>
      <c r="K37" s="20" t="s">
        <v>735</v>
      </c>
    </row>
    <row r="38" spans="2:11" x14ac:dyDescent="0.25">
      <c r="B38" t="s">
        <v>219</v>
      </c>
      <c r="C38" t="s">
        <v>818</v>
      </c>
      <c r="G38" s="28">
        <v>0</v>
      </c>
      <c r="H38" s="20" t="s">
        <v>734</v>
      </c>
      <c r="I38" s="21"/>
      <c r="J38" s="28">
        <v>0</v>
      </c>
      <c r="K38" s="20" t="s">
        <v>735</v>
      </c>
    </row>
    <row r="39" spans="2:11" x14ac:dyDescent="0.25">
      <c r="B39" t="s">
        <v>220</v>
      </c>
      <c r="C39" t="s">
        <v>819</v>
      </c>
      <c r="G39" s="28">
        <v>0</v>
      </c>
      <c r="H39" s="20" t="s">
        <v>734</v>
      </c>
      <c r="I39" s="21"/>
      <c r="J39" s="28">
        <v>0</v>
      </c>
      <c r="K39" s="20" t="s">
        <v>735</v>
      </c>
    </row>
    <row r="40" spans="2:11" x14ac:dyDescent="0.25">
      <c r="B40" t="s">
        <v>221</v>
      </c>
      <c r="C40" t="s">
        <v>820</v>
      </c>
      <c r="G40" s="28">
        <v>0</v>
      </c>
      <c r="H40" s="20" t="s">
        <v>734</v>
      </c>
      <c r="I40" s="21"/>
      <c r="J40" s="28">
        <v>0</v>
      </c>
      <c r="K40" s="20" t="s">
        <v>735</v>
      </c>
    </row>
    <row r="41" spans="2:11" x14ac:dyDescent="0.25">
      <c r="B41" t="s">
        <v>222</v>
      </c>
      <c r="C41" t="s">
        <v>821</v>
      </c>
      <c r="G41" s="28">
        <v>0</v>
      </c>
      <c r="H41" s="20" t="s">
        <v>734</v>
      </c>
      <c r="I41" s="21"/>
      <c r="J41" s="28">
        <v>0</v>
      </c>
      <c r="K41" s="20" t="s">
        <v>735</v>
      </c>
    </row>
    <row r="42" spans="2:11" x14ac:dyDescent="0.25">
      <c r="B42" t="s">
        <v>223</v>
      </c>
      <c r="C42" t="s">
        <v>822</v>
      </c>
      <c r="G42" s="28">
        <v>16</v>
      </c>
      <c r="H42" s="20" t="s">
        <v>734</v>
      </c>
      <c r="I42" s="21"/>
      <c r="J42" s="28">
        <v>11</v>
      </c>
      <c r="K42" s="20" t="s">
        <v>735</v>
      </c>
    </row>
    <row r="43" spans="2:11" x14ac:dyDescent="0.25">
      <c r="B43" t="s">
        <v>224</v>
      </c>
      <c r="C43" t="s">
        <v>823</v>
      </c>
      <c r="G43" s="28">
        <v>0</v>
      </c>
      <c r="H43" s="20" t="s">
        <v>734</v>
      </c>
      <c r="I43" s="21"/>
      <c r="J43" s="28">
        <v>0</v>
      </c>
      <c r="K43" s="20" t="s">
        <v>735</v>
      </c>
    </row>
    <row r="44" spans="2:11" x14ac:dyDescent="0.25">
      <c r="B44" t="s">
        <v>225</v>
      </c>
      <c r="C44" t="s">
        <v>824</v>
      </c>
      <c r="G44" s="28">
        <v>2</v>
      </c>
      <c r="H44" s="20" t="s">
        <v>734</v>
      </c>
      <c r="I44" s="21"/>
      <c r="J44" s="28">
        <v>1</v>
      </c>
      <c r="K44" s="20" t="s">
        <v>735</v>
      </c>
    </row>
    <row r="45" spans="2:11" x14ac:dyDescent="0.25">
      <c r="B45" t="s">
        <v>226</v>
      </c>
      <c r="C45" t="s">
        <v>825</v>
      </c>
      <c r="G45" s="28">
        <v>0</v>
      </c>
      <c r="H45" s="20" t="s">
        <v>734</v>
      </c>
      <c r="I45" s="21"/>
      <c r="J45" s="28">
        <v>0</v>
      </c>
      <c r="K45" s="20" t="s">
        <v>735</v>
      </c>
    </row>
    <row r="46" spans="2:11" x14ac:dyDescent="0.25">
      <c r="B46" t="s">
        <v>227</v>
      </c>
      <c r="C46" t="s">
        <v>826</v>
      </c>
      <c r="G46" s="28">
        <v>0</v>
      </c>
      <c r="H46" s="20" t="s">
        <v>734</v>
      </c>
      <c r="I46" s="21"/>
      <c r="J46" s="28">
        <v>0</v>
      </c>
      <c r="K46" s="20" t="s">
        <v>735</v>
      </c>
    </row>
    <row r="47" spans="2:11" x14ac:dyDescent="0.25">
      <c r="B47" t="s">
        <v>228</v>
      </c>
      <c r="C47" t="s">
        <v>827</v>
      </c>
      <c r="G47" s="28">
        <v>9</v>
      </c>
      <c r="H47" s="20" t="s">
        <v>734</v>
      </c>
      <c r="I47" s="21"/>
      <c r="J47" s="28">
        <v>8</v>
      </c>
      <c r="K47" s="20" t="s">
        <v>735</v>
      </c>
    </row>
    <row r="48" spans="2:11" x14ac:dyDescent="0.25">
      <c r="B48" t="s">
        <v>229</v>
      </c>
      <c r="C48" t="s">
        <v>828</v>
      </c>
      <c r="G48" s="28">
        <v>0</v>
      </c>
      <c r="H48" s="20" t="s">
        <v>734</v>
      </c>
      <c r="I48" s="21"/>
      <c r="J48" s="28">
        <v>0</v>
      </c>
      <c r="K48" s="20" t="s">
        <v>735</v>
      </c>
    </row>
    <row r="49" spans="2:11" x14ac:dyDescent="0.25">
      <c r="B49" t="s">
        <v>230</v>
      </c>
      <c r="C49" t="s">
        <v>829</v>
      </c>
      <c r="G49" s="28">
        <v>1</v>
      </c>
      <c r="H49" s="20" t="s">
        <v>734</v>
      </c>
      <c r="I49" s="21"/>
      <c r="J49" s="28">
        <v>2</v>
      </c>
      <c r="K49" s="20" t="s">
        <v>735</v>
      </c>
    </row>
    <row r="50" spans="2:11" x14ac:dyDescent="0.25">
      <c r="B50" t="s">
        <v>231</v>
      </c>
      <c r="C50" t="s">
        <v>830</v>
      </c>
      <c r="G50" s="28">
        <v>0</v>
      </c>
      <c r="H50" s="20" t="s">
        <v>734</v>
      </c>
      <c r="I50" s="21"/>
      <c r="J50" s="28">
        <v>0</v>
      </c>
      <c r="K50" s="20" t="s">
        <v>735</v>
      </c>
    </row>
    <row r="51" spans="2:11" x14ac:dyDescent="0.25">
      <c r="B51" t="s">
        <v>232</v>
      </c>
      <c r="C51" t="s">
        <v>831</v>
      </c>
      <c r="G51" s="28">
        <v>0</v>
      </c>
      <c r="H51" s="20" t="s">
        <v>734</v>
      </c>
      <c r="I51" s="21"/>
      <c r="J51" s="28">
        <v>0</v>
      </c>
      <c r="K51" s="20" t="s">
        <v>735</v>
      </c>
    </row>
    <row r="52" spans="2:11" x14ac:dyDescent="0.25">
      <c r="B52" t="s">
        <v>233</v>
      </c>
      <c r="C52" t="s">
        <v>832</v>
      </c>
      <c r="G52" s="28">
        <v>3</v>
      </c>
      <c r="H52" s="20" t="s">
        <v>734</v>
      </c>
      <c r="I52" s="21"/>
      <c r="J52" s="28">
        <v>1</v>
      </c>
      <c r="K52" s="20" t="s">
        <v>735</v>
      </c>
    </row>
    <row r="53" spans="2:11" x14ac:dyDescent="0.25">
      <c r="B53" t="s">
        <v>234</v>
      </c>
      <c r="C53" t="s">
        <v>833</v>
      </c>
      <c r="G53" s="28">
        <v>0</v>
      </c>
      <c r="H53" s="20" t="s">
        <v>734</v>
      </c>
      <c r="I53" s="21"/>
      <c r="J53" s="28">
        <v>0</v>
      </c>
      <c r="K53" s="20" t="s">
        <v>735</v>
      </c>
    </row>
    <row r="54" spans="2:11" x14ac:dyDescent="0.25">
      <c r="B54" t="s">
        <v>235</v>
      </c>
      <c r="C54" t="s">
        <v>834</v>
      </c>
      <c r="G54" s="28">
        <v>0</v>
      </c>
      <c r="H54" s="20" t="s">
        <v>734</v>
      </c>
      <c r="I54" s="21"/>
      <c r="J54" s="28">
        <v>0</v>
      </c>
      <c r="K54" s="20" t="s">
        <v>735</v>
      </c>
    </row>
    <row r="55" spans="2:11" x14ac:dyDescent="0.25">
      <c r="B55" t="s">
        <v>236</v>
      </c>
      <c r="C55" t="s">
        <v>835</v>
      </c>
      <c r="G55" s="28">
        <v>0</v>
      </c>
      <c r="H55" s="20" t="s">
        <v>734</v>
      </c>
      <c r="I55" s="21"/>
      <c r="J55" s="28">
        <v>0</v>
      </c>
      <c r="K55" s="20" t="s">
        <v>735</v>
      </c>
    </row>
    <row r="56" spans="2:11" x14ac:dyDescent="0.25">
      <c r="B56" t="s">
        <v>237</v>
      </c>
      <c r="C56" t="s">
        <v>836</v>
      </c>
      <c r="G56" s="28">
        <v>0</v>
      </c>
      <c r="H56" s="20" t="s">
        <v>734</v>
      </c>
      <c r="I56" s="21"/>
      <c r="J56" s="28">
        <v>0</v>
      </c>
      <c r="K56" s="20" t="s">
        <v>735</v>
      </c>
    </row>
    <row r="57" spans="2:11" x14ac:dyDescent="0.25">
      <c r="B57" t="s">
        <v>238</v>
      </c>
      <c r="C57" t="s">
        <v>837</v>
      </c>
      <c r="G57" s="28">
        <v>0</v>
      </c>
      <c r="H57" s="20" t="s">
        <v>734</v>
      </c>
      <c r="I57" s="21"/>
      <c r="J57" s="28">
        <v>0</v>
      </c>
      <c r="K57" s="20" t="s">
        <v>735</v>
      </c>
    </row>
    <row r="58" spans="2:11" x14ac:dyDescent="0.25">
      <c r="B58" t="s">
        <v>239</v>
      </c>
      <c r="C58" t="s">
        <v>838</v>
      </c>
      <c r="G58" s="28">
        <v>0</v>
      </c>
      <c r="H58" s="20" t="s">
        <v>734</v>
      </c>
      <c r="I58" s="21"/>
      <c r="J58" s="28">
        <v>0</v>
      </c>
      <c r="K58" s="20" t="s">
        <v>735</v>
      </c>
    </row>
    <row r="59" spans="2:11" x14ac:dyDescent="0.25">
      <c r="B59" t="s">
        <v>240</v>
      </c>
      <c r="C59" t="s">
        <v>839</v>
      </c>
      <c r="G59" s="28">
        <v>0</v>
      </c>
      <c r="H59" s="20" t="s">
        <v>734</v>
      </c>
      <c r="I59" s="21"/>
      <c r="J59" s="28">
        <v>0</v>
      </c>
      <c r="K59" s="20" t="s">
        <v>735</v>
      </c>
    </row>
    <row r="60" spans="2:11" x14ac:dyDescent="0.25">
      <c r="B60" t="s">
        <v>241</v>
      </c>
      <c r="C60" t="s">
        <v>840</v>
      </c>
      <c r="G60" s="28">
        <v>0</v>
      </c>
      <c r="H60" s="20" t="s">
        <v>734</v>
      </c>
      <c r="I60" s="21"/>
      <c r="J60" s="28">
        <v>0</v>
      </c>
      <c r="K60" s="20" t="s">
        <v>735</v>
      </c>
    </row>
    <row r="61" spans="2:11" x14ac:dyDescent="0.25">
      <c r="B61" t="s">
        <v>242</v>
      </c>
      <c r="C61" t="s">
        <v>841</v>
      </c>
      <c r="G61" s="28">
        <v>3</v>
      </c>
      <c r="H61" s="20" t="s">
        <v>734</v>
      </c>
      <c r="I61" s="21"/>
      <c r="J61" s="28">
        <v>0</v>
      </c>
      <c r="K61" s="20" t="s">
        <v>735</v>
      </c>
    </row>
    <row r="62" spans="2:11" x14ac:dyDescent="0.25">
      <c r="B62" t="s">
        <v>856</v>
      </c>
      <c r="C62" t="s">
        <v>842</v>
      </c>
      <c r="G62" s="28">
        <v>0</v>
      </c>
      <c r="H62" s="20" t="s">
        <v>734</v>
      </c>
      <c r="I62" s="21"/>
      <c r="J62" s="28">
        <v>0</v>
      </c>
      <c r="K62" s="20" t="s">
        <v>735</v>
      </c>
    </row>
    <row r="63" spans="2:11" x14ac:dyDescent="0.25">
      <c r="B63" t="s">
        <v>857</v>
      </c>
      <c r="C63" t="s">
        <v>843</v>
      </c>
      <c r="G63" s="28">
        <v>0</v>
      </c>
      <c r="H63" s="20" t="s">
        <v>734</v>
      </c>
      <c r="I63" s="21"/>
      <c r="J63" s="28">
        <v>0</v>
      </c>
      <c r="K63" s="20" t="s">
        <v>735</v>
      </c>
    </row>
    <row r="64" spans="2:11" x14ac:dyDescent="0.25">
      <c r="B64" t="s">
        <v>858</v>
      </c>
      <c r="C64" t="s">
        <v>844</v>
      </c>
      <c r="G64" s="28">
        <v>0</v>
      </c>
      <c r="H64" s="20" t="s">
        <v>734</v>
      </c>
      <c r="I64" s="21"/>
      <c r="J64" s="28">
        <v>0</v>
      </c>
      <c r="K64" s="20" t="s">
        <v>735</v>
      </c>
    </row>
    <row r="65" spans="2:11" x14ac:dyDescent="0.25">
      <c r="B65" t="s">
        <v>504</v>
      </c>
      <c r="C65" t="s">
        <v>845</v>
      </c>
      <c r="G65" s="28">
        <v>0</v>
      </c>
      <c r="H65" s="20" t="s">
        <v>734</v>
      </c>
      <c r="I65" s="21"/>
      <c r="J65" s="28">
        <v>0</v>
      </c>
      <c r="K65" s="20" t="s">
        <v>735</v>
      </c>
    </row>
    <row r="66" spans="2:11" x14ac:dyDescent="0.25">
      <c r="B66" t="s">
        <v>506</v>
      </c>
      <c r="C66" t="s">
        <v>846</v>
      </c>
      <c r="G66" s="28">
        <v>0</v>
      </c>
      <c r="H66" s="20" t="s">
        <v>734</v>
      </c>
      <c r="I66" s="21"/>
      <c r="J66" s="28">
        <v>0</v>
      </c>
      <c r="K66" s="20" t="s">
        <v>735</v>
      </c>
    </row>
    <row r="67" spans="2:11" x14ac:dyDescent="0.25">
      <c r="B67" t="s">
        <v>507</v>
      </c>
      <c r="C67" t="s">
        <v>847</v>
      </c>
      <c r="G67" s="28">
        <v>0</v>
      </c>
      <c r="H67" s="20" t="s">
        <v>734</v>
      </c>
      <c r="I67" s="21"/>
      <c r="J67" s="28">
        <v>0</v>
      </c>
      <c r="K67" s="20" t="s">
        <v>735</v>
      </c>
    </row>
    <row r="68" spans="2:11" x14ac:dyDescent="0.25">
      <c r="B68" t="s">
        <v>508</v>
      </c>
      <c r="C68" t="s">
        <v>848</v>
      </c>
      <c r="G68" s="28">
        <v>0</v>
      </c>
      <c r="H68" s="20" t="s">
        <v>734</v>
      </c>
      <c r="I68" s="21"/>
      <c r="J68" s="28">
        <v>0</v>
      </c>
      <c r="K68" s="20" t="s">
        <v>735</v>
      </c>
    </row>
    <row r="69" spans="2:11" x14ac:dyDescent="0.25">
      <c r="B69" t="s">
        <v>509</v>
      </c>
      <c r="C69" t="s">
        <v>849</v>
      </c>
      <c r="G69" s="28">
        <v>0</v>
      </c>
      <c r="H69" s="20" t="s">
        <v>734</v>
      </c>
      <c r="I69" s="21"/>
      <c r="J69" s="28">
        <v>0</v>
      </c>
      <c r="K69" s="20" t="s">
        <v>735</v>
      </c>
    </row>
    <row r="70" spans="2:11" x14ac:dyDescent="0.25">
      <c r="B70" t="s">
        <v>510</v>
      </c>
      <c r="C70" t="s">
        <v>850</v>
      </c>
      <c r="G70" s="28">
        <v>0</v>
      </c>
      <c r="H70" s="20" t="s">
        <v>734</v>
      </c>
      <c r="I70" s="21"/>
      <c r="J70" s="28">
        <v>0</v>
      </c>
      <c r="K70" s="20" t="s">
        <v>735</v>
      </c>
    </row>
    <row r="71" spans="2:11" x14ac:dyDescent="0.25">
      <c r="B71" t="s">
        <v>511</v>
      </c>
      <c r="C71" t="s">
        <v>851</v>
      </c>
      <c r="G71" s="28">
        <v>0</v>
      </c>
      <c r="H71" s="20" t="s">
        <v>734</v>
      </c>
      <c r="I71" s="21"/>
      <c r="J71" s="28">
        <v>0</v>
      </c>
      <c r="K71" s="20" t="s">
        <v>735</v>
      </c>
    </row>
    <row r="72" spans="2:11" x14ac:dyDescent="0.25">
      <c r="B72" t="s">
        <v>512</v>
      </c>
      <c r="C72" t="s">
        <v>852</v>
      </c>
      <c r="G72" s="28">
        <v>0</v>
      </c>
      <c r="H72" s="20" t="s">
        <v>734</v>
      </c>
      <c r="I72" s="21"/>
      <c r="J72" s="28">
        <v>0</v>
      </c>
      <c r="K72" s="20" t="s">
        <v>735</v>
      </c>
    </row>
    <row r="73" spans="2:11" x14ac:dyDescent="0.25">
      <c r="B73" t="s">
        <v>513</v>
      </c>
      <c r="C73" t="s">
        <v>853</v>
      </c>
      <c r="G73" s="28">
        <v>10</v>
      </c>
      <c r="H73" s="20" t="s">
        <v>734</v>
      </c>
      <c r="I73" s="21"/>
      <c r="J73" s="28">
        <v>14</v>
      </c>
      <c r="K73" s="20" t="s">
        <v>735</v>
      </c>
    </row>
    <row r="74" spans="2:11" x14ac:dyDescent="0.25">
      <c r="B74" t="s">
        <v>514</v>
      </c>
      <c r="C74" t="s">
        <v>854</v>
      </c>
      <c r="G74" s="28">
        <v>0</v>
      </c>
      <c r="H74" s="20" t="s">
        <v>734</v>
      </c>
      <c r="I74" s="21"/>
      <c r="J74" s="28">
        <v>0</v>
      </c>
      <c r="K74" s="20" t="s">
        <v>735</v>
      </c>
    </row>
    <row r="75" spans="2:11" x14ac:dyDescent="0.25">
      <c r="B75" t="s">
        <v>515</v>
      </c>
      <c r="C75" t="s">
        <v>855</v>
      </c>
      <c r="G75" s="28">
        <v>0</v>
      </c>
      <c r="H75" s="20" t="s">
        <v>734</v>
      </c>
      <c r="I75" s="21"/>
      <c r="J75" s="28">
        <v>0</v>
      </c>
      <c r="K75" s="20" t="s">
        <v>735</v>
      </c>
    </row>
    <row r="76" spans="2:11" x14ac:dyDescent="0.25">
      <c r="B76" t="s">
        <v>859</v>
      </c>
      <c r="C76" t="s">
        <v>1582</v>
      </c>
      <c r="G76" s="28"/>
      <c r="H76" s="20" t="s">
        <v>734</v>
      </c>
      <c r="I76" s="21"/>
      <c r="J76" s="28"/>
      <c r="K76" s="20" t="s">
        <v>735</v>
      </c>
    </row>
    <row r="77" spans="2:11" x14ac:dyDescent="0.25">
      <c r="B77" t="s">
        <v>860</v>
      </c>
      <c r="C77" t="s">
        <v>1583</v>
      </c>
      <c r="G77" s="28"/>
      <c r="H77" s="20" t="s">
        <v>734</v>
      </c>
      <c r="I77" s="21"/>
      <c r="J77" s="28"/>
      <c r="K77" s="20" t="s">
        <v>735</v>
      </c>
    </row>
    <row r="78" spans="2:11" x14ac:dyDescent="0.25">
      <c r="B78" t="s">
        <v>861</v>
      </c>
      <c r="G78" s="28"/>
      <c r="H78" s="20" t="s">
        <v>734</v>
      </c>
      <c r="I78" s="21"/>
      <c r="J78" s="28"/>
      <c r="K78" s="20" t="s">
        <v>735</v>
      </c>
    </row>
    <row r="79" spans="2:11" x14ac:dyDescent="0.25">
      <c r="B79" t="s">
        <v>862</v>
      </c>
      <c r="G79" s="28"/>
      <c r="H79" s="20" t="s">
        <v>734</v>
      </c>
      <c r="I79" s="21"/>
      <c r="J79" s="28"/>
      <c r="K79" s="20" t="s">
        <v>735</v>
      </c>
    </row>
    <row r="80" spans="2:11" x14ac:dyDescent="0.25">
      <c r="B80" t="s">
        <v>863</v>
      </c>
      <c r="G80" s="28"/>
      <c r="H80" s="20" t="s">
        <v>734</v>
      </c>
      <c r="I80" s="21"/>
      <c r="J80" s="28"/>
      <c r="K80" s="20" t="s">
        <v>735</v>
      </c>
    </row>
    <row r="81" spans="2:11" x14ac:dyDescent="0.25">
      <c r="B81" t="s">
        <v>864</v>
      </c>
      <c r="G81" s="28"/>
      <c r="H81" s="20" t="s">
        <v>734</v>
      </c>
      <c r="I81" s="21"/>
      <c r="J81" s="28"/>
      <c r="K81" s="20" t="s">
        <v>735</v>
      </c>
    </row>
  </sheetData>
  <mergeCells count="9">
    <mergeCell ref="A20:X20"/>
    <mergeCell ref="A28:X28"/>
    <mergeCell ref="M9:N9"/>
    <mergeCell ref="A1:X1"/>
    <mergeCell ref="A2:X2"/>
    <mergeCell ref="A3:X3"/>
    <mergeCell ref="A4:X4"/>
    <mergeCell ref="A6:X6"/>
    <mergeCell ref="A7:X7"/>
  </mergeCells>
  <pageMargins left="0.7" right="0.7" top="0.75" bottom="0.75" header="0.3" footer="0.3"/>
  <pageSetup paperSize="256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WhiteSpace="0" view="pageLayout" workbookViewId="0">
      <selection sqref="A1:AA1"/>
    </sheetView>
  </sheetViews>
  <sheetFormatPr defaultColWidth="3" defaultRowHeight="15" x14ac:dyDescent="0.25"/>
  <cols>
    <col min="8" max="8" width="7.5703125" customWidth="1"/>
    <col min="11" max="11" width="7.5703125" customWidth="1"/>
    <col min="14" max="14" width="3" customWidth="1"/>
  </cols>
  <sheetData>
    <row r="1" spans="1:27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</row>
    <row r="2" spans="1:27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</row>
    <row r="3" spans="1:27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</row>
    <row r="4" spans="1:27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</row>
    <row r="6" spans="1:27" x14ac:dyDescent="0.25">
      <c r="A6" s="165" t="s">
        <v>651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</row>
    <row r="7" spans="1:27" x14ac:dyDescent="0.25">
      <c r="A7" s="175" t="s">
        <v>865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</row>
    <row r="9" spans="1:27" x14ac:dyDescent="0.25">
      <c r="A9" s="1" t="s">
        <v>2</v>
      </c>
      <c r="B9" s="1" t="s">
        <v>866</v>
      </c>
      <c r="H9" s="24"/>
      <c r="I9" s="24"/>
      <c r="K9" s="96"/>
      <c r="L9" s="96"/>
      <c r="M9" s="25"/>
      <c r="N9" s="25"/>
      <c r="O9" s="25"/>
    </row>
    <row r="10" spans="1:27" x14ac:dyDescent="0.25">
      <c r="B10" t="s">
        <v>11</v>
      </c>
      <c r="C10" t="s">
        <v>867</v>
      </c>
      <c r="H10" s="27">
        <v>0</v>
      </c>
      <c r="I10" s="23" t="s">
        <v>734</v>
      </c>
      <c r="J10" s="21"/>
      <c r="K10" s="27">
        <v>0</v>
      </c>
      <c r="L10" s="20" t="s">
        <v>735</v>
      </c>
    </row>
    <row r="11" spans="1:27" x14ac:dyDescent="0.25">
      <c r="B11" t="s">
        <v>12</v>
      </c>
      <c r="C11" t="s">
        <v>868</v>
      </c>
      <c r="H11" s="27">
        <v>0</v>
      </c>
      <c r="I11" s="20" t="s">
        <v>734</v>
      </c>
      <c r="J11" s="21"/>
      <c r="K11" s="27">
        <v>0</v>
      </c>
      <c r="L11" s="20" t="s">
        <v>735</v>
      </c>
    </row>
    <row r="12" spans="1:27" x14ac:dyDescent="0.25">
      <c r="B12" t="s">
        <v>17</v>
      </c>
      <c r="C12" t="s">
        <v>869</v>
      </c>
      <c r="H12" s="27">
        <v>0</v>
      </c>
      <c r="I12" s="20" t="s">
        <v>734</v>
      </c>
      <c r="J12" s="21"/>
      <c r="K12" s="27">
        <v>0</v>
      </c>
      <c r="L12" s="20" t="s">
        <v>735</v>
      </c>
    </row>
    <row r="13" spans="1:27" x14ac:dyDescent="0.25">
      <c r="B13" t="s">
        <v>19</v>
      </c>
      <c r="C13" t="s">
        <v>870</v>
      </c>
      <c r="H13" s="27">
        <v>0</v>
      </c>
      <c r="I13" s="20" t="s">
        <v>734</v>
      </c>
      <c r="J13" s="21"/>
      <c r="K13" s="27">
        <v>0</v>
      </c>
      <c r="L13" s="20" t="s">
        <v>735</v>
      </c>
    </row>
    <row r="14" spans="1:27" x14ac:dyDescent="0.25">
      <c r="B14" t="s">
        <v>34</v>
      </c>
      <c r="C14" t="s">
        <v>871</v>
      </c>
      <c r="H14" s="27">
        <v>0</v>
      </c>
      <c r="I14" s="20" t="s">
        <v>734</v>
      </c>
      <c r="J14" s="21"/>
      <c r="K14" s="27">
        <v>0</v>
      </c>
      <c r="L14" s="20" t="s">
        <v>735</v>
      </c>
    </row>
    <row r="15" spans="1:27" x14ac:dyDescent="0.25">
      <c r="B15" t="s">
        <v>36</v>
      </c>
      <c r="C15" t="s">
        <v>872</v>
      </c>
      <c r="H15" s="27">
        <v>0</v>
      </c>
      <c r="I15" s="20" t="s">
        <v>734</v>
      </c>
      <c r="J15" s="21"/>
      <c r="K15" s="27">
        <v>0</v>
      </c>
      <c r="L15" s="20" t="s">
        <v>735</v>
      </c>
    </row>
    <row r="16" spans="1:27" x14ac:dyDescent="0.25">
      <c r="B16" t="s">
        <v>38</v>
      </c>
      <c r="C16" t="s">
        <v>873</v>
      </c>
      <c r="H16" s="27">
        <v>0</v>
      </c>
      <c r="I16" s="20" t="s">
        <v>734</v>
      </c>
      <c r="J16" s="21"/>
      <c r="K16" s="27">
        <v>0</v>
      </c>
      <c r="L16" s="20" t="s">
        <v>735</v>
      </c>
    </row>
    <row r="17" spans="1:12" x14ac:dyDescent="0.25">
      <c r="B17" t="s">
        <v>219</v>
      </c>
      <c r="C17" s="177" t="s">
        <v>1570</v>
      </c>
      <c r="D17" s="177"/>
      <c r="E17" s="177"/>
      <c r="F17" s="177"/>
      <c r="H17" s="28">
        <v>1</v>
      </c>
      <c r="I17" s="20" t="s">
        <v>734</v>
      </c>
      <c r="J17" s="21"/>
      <c r="K17" s="27">
        <v>0</v>
      </c>
      <c r="L17" s="20" t="s">
        <v>735</v>
      </c>
    </row>
    <row r="19" spans="1:12" x14ac:dyDescent="0.25">
      <c r="A19" s="1" t="s">
        <v>2</v>
      </c>
      <c r="B19" s="1" t="s">
        <v>874</v>
      </c>
      <c r="H19" s="96"/>
      <c r="I19" s="96"/>
      <c r="J19" s="25"/>
      <c r="K19" s="24"/>
    </row>
    <row r="20" spans="1:12" x14ac:dyDescent="0.25">
      <c r="B20" t="s">
        <v>11</v>
      </c>
      <c r="C20" t="s">
        <v>875</v>
      </c>
      <c r="H20" s="27">
        <v>0</v>
      </c>
      <c r="I20" s="23" t="s">
        <v>734</v>
      </c>
      <c r="J20" s="21"/>
      <c r="K20" s="27">
        <v>0</v>
      </c>
      <c r="L20" s="20" t="s">
        <v>735</v>
      </c>
    </row>
    <row r="21" spans="1:12" x14ac:dyDescent="0.25">
      <c r="B21" t="s">
        <v>12</v>
      </c>
      <c r="C21" t="s">
        <v>876</v>
      </c>
      <c r="H21" s="28">
        <v>0</v>
      </c>
      <c r="I21" s="20" t="s">
        <v>734</v>
      </c>
      <c r="J21" s="21"/>
      <c r="K21" s="28">
        <v>0</v>
      </c>
      <c r="L21" s="20" t="s">
        <v>735</v>
      </c>
    </row>
    <row r="22" spans="1:12" x14ac:dyDescent="0.25">
      <c r="B22" t="s">
        <v>17</v>
      </c>
      <c r="C22" t="s">
        <v>877</v>
      </c>
      <c r="H22" s="28">
        <v>2</v>
      </c>
      <c r="I22" s="20" t="s">
        <v>734</v>
      </c>
      <c r="J22" s="21"/>
      <c r="K22" s="28">
        <v>0</v>
      </c>
      <c r="L22" s="20" t="s">
        <v>735</v>
      </c>
    </row>
    <row r="23" spans="1:12" x14ac:dyDescent="0.25">
      <c r="B23" t="s">
        <v>19</v>
      </c>
      <c r="C23" t="s">
        <v>878</v>
      </c>
      <c r="H23" s="28">
        <v>2</v>
      </c>
      <c r="I23" s="20" t="s">
        <v>734</v>
      </c>
      <c r="J23" s="21"/>
      <c r="K23" s="28">
        <v>1</v>
      </c>
      <c r="L23" s="20" t="s">
        <v>735</v>
      </c>
    </row>
    <row r="24" spans="1:12" x14ac:dyDescent="0.25">
      <c r="B24" t="s">
        <v>34</v>
      </c>
      <c r="H24" s="28">
        <v>0</v>
      </c>
      <c r="I24" s="20" t="s">
        <v>734</v>
      </c>
      <c r="J24" s="21"/>
      <c r="K24" s="28">
        <v>0</v>
      </c>
      <c r="L24" s="20" t="s">
        <v>735</v>
      </c>
    </row>
    <row r="25" spans="1:12" x14ac:dyDescent="0.25">
      <c r="B25" t="s">
        <v>36</v>
      </c>
      <c r="H25" s="28">
        <v>0</v>
      </c>
      <c r="I25" s="20" t="s">
        <v>734</v>
      </c>
      <c r="J25" s="21"/>
      <c r="K25" s="28">
        <v>0</v>
      </c>
      <c r="L25" s="20" t="s">
        <v>735</v>
      </c>
    </row>
  </sheetData>
  <mergeCells count="7">
    <mergeCell ref="C17:F17"/>
    <mergeCell ref="A7:AA7"/>
    <mergeCell ref="A1:AA1"/>
    <mergeCell ref="A2:AA2"/>
    <mergeCell ref="A3:AA3"/>
    <mergeCell ref="A4:AA4"/>
    <mergeCell ref="A6:AA6"/>
  </mergeCells>
  <pageMargins left="0.7" right="0.7" top="0.75" bottom="0.75" header="0.3" footer="0.3"/>
  <pageSetup paperSize="256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showWhiteSpace="0" view="pageLayout" workbookViewId="0">
      <selection activeCell="AC25" sqref="AC25"/>
    </sheetView>
  </sheetViews>
  <sheetFormatPr defaultColWidth="3" defaultRowHeight="15" x14ac:dyDescent="0.25"/>
  <sheetData>
    <row r="1" spans="1:30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</row>
    <row r="2" spans="1:30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</row>
    <row r="3" spans="1:30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</row>
    <row r="4" spans="1:30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</row>
    <row r="6" spans="1:30" x14ac:dyDescent="0.25">
      <c r="A6" s="165" t="s">
        <v>651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</row>
    <row r="7" spans="1:30" x14ac:dyDescent="0.25">
      <c r="A7" s="175" t="s">
        <v>879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</row>
    <row r="9" spans="1:30" x14ac:dyDescent="0.25">
      <c r="A9" s="1" t="s">
        <v>2</v>
      </c>
      <c r="B9" s="1" t="s">
        <v>880</v>
      </c>
      <c r="Q9" s="174"/>
      <c r="R9" s="174"/>
      <c r="S9" s="174"/>
      <c r="T9" s="25"/>
      <c r="U9" s="24"/>
      <c r="V9" s="24"/>
    </row>
    <row r="10" spans="1:30" x14ac:dyDescent="0.25">
      <c r="B10" t="s">
        <v>11</v>
      </c>
      <c r="C10" t="s">
        <v>881</v>
      </c>
      <c r="Q10" s="179">
        <v>86</v>
      </c>
      <c r="R10" s="179"/>
      <c r="S10" s="23" t="s">
        <v>734</v>
      </c>
      <c r="T10" s="21"/>
      <c r="U10" s="179">
        <v>64</v>
      </c>
      <c r="V10" s="179"/>
      <c r="W10" s="20" t="s">
        <v>735</v>
      </c>
    </row>
    <row r="11" spans="1:30" x14ac:dyDescent="0.25">
      <c r="B11" t="s">
        <v>12</v>
      </c>
      <c r="C11" t="s">
        <v>883</v>
      </c>
      <c r="Q11" s="178">
        <v>228</v>
      </c>
      <c r="R11" s="178"/>
      <c r="S11" s="20" t="s">
        <v>734</v>
      </c>
      <c r="T11" s="21"/>
      <c r="U11" s="178">
        <v>279</v>
      </c>
      <c r="V11" s="178"/>
      <c r="W11" s="20" t="s">
        <v>735</v>
      </c>
    </row>
    <row r="12" spans="1:30" x14ac:dyDescent="0.25">
      <c r="B12" t="s">
        <v>17</v>
      </c>
      <c r="C12" t="s">
        <v>882</v>
      </c>
      <c r="Q12" s="178">
        <v>649</v>
      </c>
      <c r="R12" s="178"/>
      <c r="S12" s="20" t="s">
        <v>734</v>
      </c>
      <c r="T12" s="21"/>
      <c r="U12" s="178">
        <v>649</v>
      </c>
      <c r="V12" s="178"/>
      <c r="W12" s="20" t="s">
        <v>735</v>
      </c>
    </row>
    <row r="13" spans="1:30" x14ac:dyDescent="0.25">
      <c r="B13" t="s">
        <v>19</v>
      </c>
      <c r="C13" t="s">
        <v>884</v>
      </c>
      <c r="Q13" s="178">
        <v>155</v>
      </c>
      <c r="R13" s="178"/>
      <c r="S13" s="20" t="s">
        <v>734</v>
      </c>
      <c r="T13" s="21"/>
      <c r="U13" s="178">
        <v>172</v>
      </c>
      <c r="V13" s="178"/>
      <c r="W13" s="20" t="s">
        <v>735</v>
      </c>
    </row>
    <row r="14" spans="1:30" x14ac:dyDescent="0.25">
      <c r="B14" t="s">
        <v>34</v>
      </c>
      <c r="C14" t="s">
        <v>885</v>
      </c>
      <c r="Q14" s="178">
        <v>530</v>
      </c>
      <c r="R14" s="178"/>
      <c r="S14" s="20" t="s">
        <v>734</v>
      </c>
      <c r="T14" s="21"/>
      <c r="U14" s="178">
        <v>425</v>
      </c>
      <c r="V14" s="178"/>
      <c r="W14" s="20" t="s">
        <v>735</v>
      </c>
    </row>
    <row r="15" spans="1:30" x14ac:dyDescent="0.25">
      <c r="B15" t="s">
        <v>36</v>
      </c>
      <c r="C15" t="s">
        <v>886</v>
      </c>
      <c r="Q15" s="178">
        <v>80</v>
      </c>
      <c r="R15" s="178"/>
      <c r="S15" s="20" t="s">
        <v>734</v>
      </c>
      <c r="T15" s="21"/>
      <c r="U15" s="178">
        <v>90</v>
      </c>
      <c r="V15" s="178"/>
      <c r="W15" s="20" t="s">
        <v>735</v>
      </c>
    </row>
    <row r="16" spans="1:30" x14ac:dyDescent="0.25">
      <c r="B16" t="s">
        <v>38</v>
      </c>
      <c r="C16" t="s">
        <v>887</v>
      </c>
      <c r="Q16" s="178">
        <v>649</v>
      </c>
      <c r="R16" s="178"/>
      <c r="S16" s="20" t="s">
        <v>734</v>
      </c>
      <c r="T16" s="21"/>
      <c r="U16" s="178">
        <v>649</v>
      </c>
      <c r="V16" s="178"/>
      <c r="W16" s="20" t="s">
        <v>735</v>
      </c>
    </row>
    <row r="17" spans="1:30" x14ac:dyDescent="0.25">
      <c r="Q17" s="29"/>
      <c r="R17" s="29"/>
      <c r="S17" s="25"/>
      <c r="T17" s="25"/>
      <c r="U17" s="29"/>
      <c r="V17" s="29"/>
      <c r="W17" s="25"/>
    </row>
    <row r="19" spans="1:30" x14ac:dyDescent="0.25">
      <c r="A19" s="175" t="s">
        <v>888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</row>
    <row r="21" spans="1:30" x14ac:dyDescent="0.25">
      <c r="A21" s="1" t="s">
        <v>3</v>
      </c>
      <c r="B21" s="1" t="s">
        <v>889</v>
      </c>
      <c r="Q21" s="174"/>
      <c r="R21" s="174"/>
      <c r="S21" s="174"/>
      <c r="T21" s="25"/>
      <c r="U21" s="24"/>
      <c r="V21" s="24"/>
    </row>
    <row r="22" spans="1:30" x14ac:dyDescent="0.25">
      <c r="B22" t="s">
        <v>11</v>
      </c>
      <c r="C22" t="s">
        <v>890</v>
      </c>
      <c r="Q22" s="179">
        <v>7</v>
      </c>
      <c r="R22" s="179"/>
      <c r="S22" s="23" t="s">
        <v>734</v>
      </c>
      <c r="T22" s="21"/>
      <c r="U22" s="179">
        <v>5</v>
      </c>
      <c r="V22" s="179"/>
      <c r="W22" s="20" t="s">
        <v>735</v>
      </c>
    </row>
    <row r="23" spans="1:30" x14ac:dyDescent="0.25">
      <c r="B23" t="s">
        <v>12</v>
      </c>
      <c r="C23" t="s">
        <v>891</v>
      </c>
      <c r="Q23" s="178">
        <v>36</v>
      </c>
      <c r="R23" s="178"/>
      <c r="S23" s="20" t="s">
        <v>734</v>
      </c>
      <c r="T23" s="21"/>
      <c r="U23" s="178">
        <v>29</v>
      </c>
      <c r="V23" s="178"/>
      <c r="W23" s="20" t="s">
        <v>735</v>
      </c>
    </row>
    <row r="24" spans="1:30" x14ac:dyDescent="0.25">
      <c r="B24" t="s">
        <v>17</v>
      </c>
      <c r="C24" t="s">
        <v>891</v>
      </c>
      <c r="Q24" s="178">
        <v>156</v>
      </c>
      <c r="R24" s="178"/>
      <c r="S24" s="20" t="s">
        <v>734</v>
      </c>
      <c r="T24" s="21"/>
      <c r="U24" s="178">
        <v>147</v>
      </c>
      <c r="V24" s="178"/>
      <c r="W24" s="20" t="s">
        <v>735</v>
      </c>
    </row>
    <row r="25" spans="1:30" x14ac:dyDescent="0.25">
      <c r="B25" t="s">
        <v>19</v>
      </c>
      <c r="C25" t="s">
        <v>894</v>
      </c>
      <c r="Q25" s="178">
        <v>80</v>
      </c>
      <c r="R25" s="178"/>
      <c r="S25" s="20" t="s">
        <v>734</v>
      </c>
      <c r="T25" s="21"/>
      <c r="U25" s="178">
        <v>73</v>
      </c>
      <c r="V25" s="178"/>
      <c r="W25" s="20" t="s">
        <v>735</v>
      </c>
    </row>
    <row r="26" spans="1:30" x14ac:dyDescent="0.25">
      <c r="B26" t="s">
        <v>34</v>
      </c>
      <c r="C26" t="s">
        <v>892</v>
      </c>
      <c r="Q26" s="178">
        <v>258</v>
      </c>
      <c r="R26" s="178"/>
      <c r="S26" s="20" t="s">
        <v>734</v>
      </c>
      <c r="T26" s="21"/>
      <c r="U26" s="178">
        <v>189</v>
      </c>
      <c r="V26" s="178"/>
      <c r="W26" s="20" t="s">
        <v>735</v>
      </c>
    </row>
    <row r="27" spans="1:30" x14ac:dyDescent="0.25">
      <c r="B27" t="s">
        <v>36</v>
      </c>
      <c r="C27" t="s">
        <v>893</v>
      </c>
      <c r="Q27" s="178">
        <v>13</v>
      </c>
      <c r="R27" s="178"/>
      <c r="S27" s="20" t="s">
        <v>734</v>
      </c>
      <c r="T27" s="21"/>
      <c r="U27" s="178">
        <v>7</v>
      </c>
      <c r="V27" s="178"/>
      <c r="W27" s="20" t="s">
        <v>735</v>
      </c>
    </row>
    <row r="28" spans="1:30" x14ac:dyDescent="0.25">
      <c r="B28" t="s">
        <v>38</v>
      </c>
      <c r="Q28" s="178"/>
      <c r="R28" s="178"/>
      <c r="S28" s="20" t="s">
        <v>734</v>
      </c>
      <c r="T28" s="21"/>
      <c r="U28" s="178"/>
      <c r="V28" s="178"/>
      <c r="W28" s="20" t="s">
        <v>735</v>
      </c>
    </row>
  </sheetData>
  <mergeCells count="37">
    <mergeCell ref="Q28:R28"/>
    <mergeCell ref="U28:V28"/>
    <mergeCell ref="Q25:R25"/>
    <mergeCell ref="U25:V25"/>
    <mergeCell ref="Q26:R26"/>
    <mergeCell ref="U26:V26"/>
    <mergeCell ref="Q27:R27"/>
    <mergeCell ref="U27:V27"/>
    <mergeCell ref="Q22:R22"/>
    <mergeCell ref="U22:V22"/>
    <mergeCell ref="Q23:R23"/>
    <mergeCell ref="U23:V23"/>
    <mergeCell ref="Q24:R24"/>
    <mergeCell ref="U24:V24"/>
    <mergeCell ref="Q16:R16"/>
    <mergeCell ref="U16:V16"/>
    <mergeCell ref="A19:AD19"/>
    <mergeCell ref="Q21:S21"/>
    <mergeCell ref="Q13:R13"/>
    <mergeCell ref="U13:V13"/>
    <mergeCell ref="Q14:R14"/>
    <mergeCell ref="U14:V14"/>
    <mergeCell ref="Q15:R15"/>
    <mergeCell ref="U15:V15"/>
    <mergeCell ref="Q12:R12"/>
    <mergeCell ref="U12:V12"/>
    <mergeCell ref="A1:AD1"/>
    <mergeCell ref="A2:AD2"/>
    <mergeCell ref="A3:AD3"/>
    <mergeCell ref="A4:AD4"/>
    <mergeCell ref="A6:AD6"/>
    <mergeCell ref="A7:AD7"/>
    <mergeCell ref="Q9:S9"/>
    <mergeCell ref="Q10:R10"/>
    <mergeCell ref="U10:V10"/>
    <mergeCell ref="Q11:R11"/>
    <mergeCell ref="U11:V11"/>
  </mergeCells>
  <pageMargins left="0.7" right="0.7" top="0.75" bottom="0.75" header="0.3" footer="0.3"/>
  <pageSetup paperSize="256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9"/>
  <sheetViews>
    <sheetView showWhiteSpace="0" view="pageLayout" workbookViewId="0">
      <selection activeCell="N312" sqref="N312:Q312"/>
    </sheetView>
  </sheetViews>
  <sheetFormatPr defaultColWidth="3" defaultRowHeight="15" x14ac:dyDescent="0.25"/>
  <cols>
    <col min="15" max="15" width="3" customWidth="1"/>
  </cols>
  <sheetData>
    <row r="1" spans="1:30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</row>
    <row r="2" spans="1:30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</row>
    <row r="3" spans="1:30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</row>
    <row r="4" spans="1:30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</row>
    <row r="6" spans="1:30" x14ac:dyDescent="0.25">
      <c r="A6" s="165" t="s">
        <v>895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</row>
    <row r="7" spans="1:30" x14ac:dyDescent="0.25">
      <c r="A7" s="175" t="s">
        <v>896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</row>
    <row r="9" spans="1:30" x14ac:dyDescent="0.25">
      <c r="A9" s="1" t="s">
        <v>2</v>
      </c>
      <c r="B9" s="1" t="s">
        <v>897</v>
      </c>
    </row>
    <row r="10" spans="1:30" x14ac:dyDescent="0.25">
      <c r="B10" t="s">
        <v>11</v>
      </c>
      <c r="C10" t="s">
        <v>898</v>
      </c>
      <c r="N10" s="182" t="s">
        <v>175</v>
      </c>
      <c r="O10" s="183"/>
      <c r="P10" s="183"/>
      <c r="Q10" s="184"/>
      <c r="S10" s="182" t="s">
        <v>1560</v>
      </c>
      <c r="T10" s="183"/>
      <c r="U10" s="183"/>
      <c r="V10" s="183"/>
      <c r="W10" s="183"/>
      <c r="X10" s="184"/>
    </row>
    <row r="11" spans="1:30" x14ac:dyDescent="0.25">
      <c r="C11" t="s">
        <v>899</v>
      </c>
    </row>
    <row r="12" spans="1:30" x14ac:dyDescent="0.25">
      <c r="B12" t="s">
        <v>12</v>
      </c>
      <c r="C12" t="s">
        <v>900</v>
      </c>
      <c r="N12" s="180">
        <v>16</v>
      </c>
      <c r="O12" s="181"/>
      <c r="P12" t="s">
        <v>761</v>
      </c>
    </row>
    <row r="13" spans="1:30" x14ac:dyDescent="0.25">
      <c r="B13" t="s">
        <v>17</v>
      </c>
      <c r="C13" t="s">
        <v>901</v>
      </c>
      <c r="N13" s="180">
        <v>10</v>
      </c>
      <c r="O13" s="181"/>
      <c r="P13" t="s">
        <v>1510</v>
      </c>
    </row>
    <row r="14" spans="1:30" x14ac:dyDescent="0.25">
      <c r="B14" t="s">
        <v>19</v>
      </c>
      <c r="C14" t="s">
        <v>902</v>
      </c>
      <c r="N14" s="182" t="s">
        <v>175</v>
      </c>
      <c r="O14" s="183"/>
      <c r="P14" s="183"/>
      <c r="Q14" s="184"/>
      <c r="S14" s="182" t="s">
        <v>1559</v>
      </c>
      <c r="T14" s="183"/>
      <c r="U14" s="183"/>
      <c r="V14" s="184"/>
    </row>
    <row r="15" spans="1:30" x14ac:dyDescent="0.25">
      <c r="B15" t="s">
        <v>34</v>
      </c>
      <c r="C15" t="s">
        <v>903</v>
      </c>
      <c r="N15" s="182" t="s">
        <v>175</v>
      </c>
      <c r="O15" s="183"/>
      <c r="P15" s="183"/>
      <c r="Q15" s="184"/>
      <c r="S15" s="182" t="s">
        <v>1559</v>
      </c>
      <c r="T15" s="183"/>
      <c r="U15" s="183"/>
      <c r="V15" s="184"/>
    </row>
    <row r="16" spans="1:30" x14ac:dyDescent="0.25">
      <c r="B16" t="s">
        <v>36</v>
      </c>
      <c r="C16" t="s">
        <v>904</v>
      </c>
      <c r="N16" s="182" t="s">
        <v>175</v>
      </c>
      <c r="O16" s="183"/>
      <c r="P16" s="183"/>
      <c r="Q16" s="184"/>
      <c r="S16" s="182" t="s">
        <v>1559</v>
      </c>
      <c r="T16" s="183"/>
      <c r="U16" s="183"/>
      <c r="V16" s="184"/>
    </row>
    <row r="17" spans="2:22" x14ac:dyDescent="0.25">
      <c r="B17" t="s">
        <v>38</v>
      </c>
      <c r="C17" t="s">
        <v>905</v>
      </c>
      <c r="N17" s="182" t="s">
        <v>175</v>
      </c>
      <c r="O17" s="183"/>
      <c r="P17" s="183"/>
      <c r="Q17" s="184"/>
      <c r="S17" s="182" t="s">
        <v>1559</v>
      </c>
      <c r="T17" s="183"/>
      <c r="U17" s="183"/>
      <c r="V17" s="184"/>
    </row>
    <row r="18" spans="2:22" x14ac:dyDescent="0.25">
      <c r="B18" t="s">
        <v>219</v>
      </c>
      <c r="C18" t="s">
        <v>907</v>
      </c>
      <c r="N18" s="182" t="s">
        <v>1561</v>
      </c>
      <c r="O18" s="183"/>
      <c r="P18" s="183"/>
      <c r="Q18" s="184"/>
      <c r="S18" s="182"/>
      <c r="T18" s="183"/>
      <c r="U18" s="183"/>
      <c r="V18" s="184"/>
    </row>
    <row r="19" spans="2:22" x14ac:dyDescent="0.25">
      <c r="B19" t="s">
        <v>220</v>
      </c>
      <c r="C19" t="s">
        <v>906</v>
      </c>
      <c r="N19" s="182" t="s">
        <v>175</v>
      </c>
      <c r="O19" s="183"/>
      <c r="P19" s="183"/>
      <c r="Q19" s="184"/>
      <c r="S19" s="182" t="s">
        <v>1559</v>
      </c>
      <c r="T19" s="183"/>
      <c r="U19" s="183"/>
      <c r="V19" s="184"/>
    </row>
    <row r="20" spans="2:22" x14ac:dyDescent="0.25">
      <c r="B20" t="s">
        <v>221</v>
      </c>
      <c r="C20" t="s">
        <v>908</v>
      </c>
      <c r="N20" s="182" t="s">
        <v>175</v>
      </c>
      <c r="O20" s="183"/>
      <c r="P20" s="183"/>
      <c r="Q20" s="184"/>
      <c r="S20" s="182" t="s">
        <v>1559</v>
      </c>
      <c r="T20" s="183"/>
      <c r="U20" s="183"/>
      <c r="V20" s="184"/>
    </row>
    <row r="21" spans="2:22" x14ac:dyDescent="0.25">
      <c r="B21" t="s">
        <v>222</v>
      </c>
      <c r="C21" t="s">
        <v>909</v>
      </c>
      <c r="N21" s="182" t="s">
        <v>175</v>
      </c>
      <c r="O21" s="183"/>
      <c r="P21" s="183"/>
      <c r="Q21" s="184"/>
      <c r="S21" s="182" t="s">
        <v>1559</v>
      </c>
      <c r="T21" s="183"/>
      <c r="U21" s="183"/>
      <c r="V21" s="184"/>
    </row>
    <row r="22" spans="2:22" x14ac:dyDescent="0.25">
      <c r="B22" t="s">
        <v>223</v>
      </c>
      <c r="C22" t="s">
        <v>910</v>
      </c>
      <c r="N22" s="182"/>
      <c r="O22" s="183"/>
      <c r="P22" s="183"/>
      <c r="Q22" s="184"/>
      <c r="S22" s="182"/>
      <c r="T22" s="183"/>
      <c r="U22" s="183"/>
      <c r="V22" s="184"/>
    </row>
    <row r="23" spans="2:22" x14ac:dyDescent="0.25">
      <c r="B23" t="s">
        <v>224</v>
      </c>
      <c r="C23" t="s">
        <v>910</v>
      </c>
      <c r="N23" s="182"/>
      <c r="O23" s="183"/>
      <c r="P23" s="183"/>
      <c r="Q23" s="184"/>
      <c r="S23" s="182"/>
      <c r="T23" s="183"/>
      <c r="U23" s="183"/>
      <c r="V23" s="184"/>
    </row>
    <row r="24" spans="2:22" x14ac:dyDescent="0.25">
      <c r="B24" t="s">
        <v>225</v>
      </c>
      <c r="C24" t="s">
        <v>911</v>
      </c>
      <c r="N24" s="180">
        <v>1</v>
      </c>
      <c r="O24" s="181"/>
      <c r="P24" t="s">
        <v>761</v>
      </c>
    </row>
    <row r="25" spans="2:22" x14ac:dyDescent="0.25">
      <c r="B25" t="s">
        <v>226</v>
      </c>
      <c r="C25" t="s">
        <v>912</v>
      </c>
      <c r="N25" s="180">
        <v>3</v>
      </c>
      <c r="O25" s="181"/>
      <c r="P25" t="s">
        <v>1511</v>
      </c>
    </row>
    <row r="26" spans="2:22" x14ac:dyDescent="0.25">
      <c r="C26" t="s">
        <v>913</v>
      </c>
    </row>
    <row r="27" spans="2:22" x14ac:dyDescent="0.25">
      <c r="B27" t="s">
        <v>227</v>
      </c>
      <c r="C27" t="s">
        <v>914</v>
      </c>
      <c r="G27" t="s">
        <v>1562</v>
      </c>
      <c r="N27" s="182" t="s">
        <v>1559</v>
      </c>
      <c r="O27" s="183"/>
      <c r="P27" s="183"/>
      <c r="Q27" s="184"/>
    </row>
    <row r="28" spans="2:22" x14ac:dyDescent="0.25">
      <c r="B28" t="s">
        <v>228</v>
      </c>
      <c r="C28" t="s">
        <v>914</v>
      </c>
      <c r="G28" t="s">
        <v>1563</v>
      </c>
      <c r="N28" s="182" t="s">
        <v>1559</v>
      </c>
      <c r="O28" s="183"/>
      <c r="P28" s="183"/>
      <c r="Q28" s="184"/>
    </row>
    <row r="29" spans="2:22" x14ac:dyDescent="0.25">
      <c r="B29" t="s">
        <v>229</v>
      </c>
      <c r="C29" t="s">
        <v>914</v>
      </c>
      <c r="G29" t="s">
        <v>1564</v>
      </c>
      <c r="N29" s="182" t="s">
        <v>1559</v>
      </c>
      <c r="O29" s="183"/>
      <c r="P29" s="183"/>
      <c r="Q29" s="184"/>
    </row>
    <row r="30" spans="2:22" x14ac:dyDescent="0.25">
      <c r="B30" t="s">
        <v>230</v>
      </c>
      <c r="C30" t="s">
        <v>914</v>
      </c>
      <c r="N30" s="182"/>
      <c r="O30" s="183"/>
      <c r="P30" s="183"/>
      <c r="Q30" s="184"/>
    </row>
    <row r="31" spans="2:22" x14ac:dyDescent="0.25">
      <c r="B31" t="s">
        <v>231</v>
      </c>
      <c r="C31" t="s">
        <v>914</v>
      </c>
      <c r="N31" s="182"/>
      <c r="O31" s="183"/>
      <c r="P31" s="183"/>
      <c r="Q31" s="184"/>
    </row>
    <row r="32" spans="2:22" x14ac:dyDescent="0.25">
      <c r="B32" s="1" t="s">
        <v>915</v>
      </c>
    </row>
    <row r="33" spans="1:24" x14ac:dyDescent="0.25">
      <c r="B33" t="s">
        <v>11</v>
      </c>
      <c r="C33" t="s">
        <v>902</v>
      </c>
      <c r="N33" s="190" t="s">
        <v>1565</v>
      </c>
      <c r="O33" s="191"/>
      <c r="P33" s="191"/>
      <c r="Q33" s="192"/>
    </row>
    <row r="34" spans="1:24" x14ac:dyDescent="0.25">
      <c r="B34" t="s">
        <v>12</v>
      </c>
      <c r="C34" t="s">
        <v>903</v>
      </c>
      <c r="N34" s="190" t="s">
        <v>1565</v>
      </c>
      <c r="O34" s="191"/>
      <c r="P34" s="191"/>
      <c r="Q34" s="192"/>
    </row>
    <row r="35" spans="1:24" x14ac:dyDescent="0.25">
      <c r="B35" t="s">
        <v>17</v>
      </c>
      <c r="C35" t="s">
        <v>904</v>
      </c>
      <c r="N35" s="190" t="s">
        <v>1565</v>
      </c>
      <c r="O35" s="191"/>
      <c r="P35" s="191"/>
      <c r="Q35" s="192"/>
    </row>
    <row r="36" spans="1:24" x14ac:dyDescent="0.25">
      <c r="B36" t="s">
        <v>19</v>
      </c>
      <c r="C36" t="s">
        <v>905</v>
      </c>
      <c r="N36" s="190" t="s">
        <v>1565</v>
      </c>
      <c r="O36" s="191"/>
      <c r="P36" s="191"/>
      <c r="Q36" s="192"/>
    </row>
    <row r="37" spans="1:24" x14ac:dyDescent="0.25">
      <c r="B37" t="s">
        <v>34</v>
      </c>
      <c r="C37" t="s">
        <v>907</v>
      </c>
      <c r="N37" s="190" t="s">
        <v>1565</v>
      </c>
      <c r="O37" s="191"/>
      <c r="P37" s="191"/>
      <c r="Q37" s="192"/>
    </row>
    <row r="38" spans="1:24" x14ac:dyDescent="0.25">
      <c r="B38" t="s">
        <v>36</v>
      </c>
      <c r="C38" t="s">
        <v>906</v>
      </c>
      <c r="N38" s="190" t="s">
        <v>1565</v>
      </c>
      <c r="O38" s="191"/>
      <c r="P38" s="191"/>
      <c r="Q38" s="192"/>
    </row>
    <row r="39" spans="1:24" x14ac:dyDescent="0.25">
      <c r="B39" t="s">
        <v>38</v>
      </c>
      <c r="C39" t="s">
        <v>908</v>
      </c>
      <c r="N39" s="190" t="s">
        <v>1565</v>
      </c>
      <c r="O39" s="191"/>
      <c r="P39" s="191"/>
      <c r="Q39" s="192"/>
    </row>
    <row r="40" spans="1:24" x14ac:dyDescent="0.25">
      <c r="B40" t="s">
        <v>219</v>
      </c>
      <c r="C40" t="s">
        <v>909</v>
      </c>
      <c r="N40" s="190" t="s">
        <v>1565</v>
      </c>
      <c r="O40" s="191"/>
      <c r="P40" s="191"/>
      <c r="Q40" s="192"/>
    </row>
    <row r="41" spans="1:24" x14ac:dyDescent="0.25">
      <c r="B41" t="s">
        <v>220</v>
      </c>
      <c r="C41" t="s">
        <v>910</v>
      </c>
      <c r="N41" s="190"/>
      <c r="O41" s="191"/>
      <c r="P41" s="191"/>
      <c r="Q41" s="192"/>
    </row>
    <row r="42" spans="1:24" x14ac:dyDescent="0.25">
      <c r="B42" t="s">
        <v>221</v>
      </c>
      <c r="C42" t="s">
        <v>910</v>
      </c>
      <c r="N42" s="190"/>
      <c r="O42" s="191"/>
      <c r="P42" s="191"/>
      <c r="Q42" s="192"/>
    </row>
    <row r="44" spans="1:24" x14ac:dyDescent="0.25">
      <c r="A44" s="1" t="s">
        <v>3</v>
      </c>
      <c r="B44" s="1" t="s">
        <v>916</v>
      </c>
    </row>
    <row r="45" spans="1:24" x14ac:dyDescent="0.25">
      <c r="B45" t="s">
        <v>11</v>
      </c>
      <c r="C45" t="s">
        <v>917</v>
      </c>
      <c r="N45" s="182" t="s">
        <v>175</v>
      </c>
      <c r="O45" s="183"/>
      <c r="P45" s="183"/>
      <c r="Q45" s="184"/>
      <c r="S45" s="182" t="s">
        <v>1566</v>
      </c>
      <c r="T45" s="183"/>
      <c r="U45" s="183"/>
      <c r="V45" s="183"/>
      <c r="W45" s="183"/>
      <c r="X45" s="184"/>
    </row>
    <row r="46" spans="1:24" x14ac:dyDescent="0.25">
      <c r="B46" t="s">
        <v>12</v>
      </c>
      <c r="C46" t="s">
        <v>918</v>
      </c>
      <c r="N46" s="182" t="s">
        <v>175</v>
      </c>
      <c r="O46" s="183"/>
      <c r="P46" s="183"/>
      <c r="Q46" s="184"/>
      <c r="S46" s="182" t="s">
        <v>1559</v>
      </c>
      <c r="T46" s="183"/>
      <c r="U46" s="183"/>
      <c r="V46" s="184"/>
    </row>
    <row r="47" spans="1:24" x14ac:dyDescent="0.25">
      <c r="B47" t="s">
        <v>17</v>
      </c>
      <c r="C47" t="s">
        <v>919</v>
      </c>
      <c r="N47" s="180">
        <v>5</v>
      </c>
      <c r="O47" s="181"/>
      <c r="P47" t="s">
        <v>761</v>
      </c>
    </row>
    <row r="48" spans="1:24" x14ac:dyDescent="0.25">
      <c r="B48" s="1" t="s">
        <v>920</v>
      </c>
    </row>
    <row r="49" spans="1:24" x14ac:dyDescent="0.25">
      <c r="B49" t="s">
        <v>11</v>
      </c>
      <c r="C49" t="s">
        <v>921</v>
      </c>
      <c r="N49" s="190" t="s">
        <v>1565</v>
      </c>
      <c r="O49" s="191"/>
      <c r="P49" s="191"/>
      <c r="Q49" s="192"/>
    </row>
    <row r="50" spans="1:24" x14ac:dyDescent="0.25">
      <c r="B50" t="s">
        <v>12</v>
      </c>
      <c r="C50" t="s">
        <v>922</v>
      </c>
      <c r="N50" s="190" t="s">
        <v>1565</v>
      </c>
      <c r="O50" s="191"/>
      <c r="P50" s="191"/>
      <c r="Q50" s="192"/>
    </row>
    <row r="51" spans="1:24" x14ac:dyDescent="0.25">
      <c r="B51" t="s">
        <v>17</v>
      </c>
      <c r="C51" t="s">
        <v>923</v>
      </c>
      <c r="N51" s="190" t="s">
        <v>1568</v>
      </c>
      <c r="O51" s="191"/>
      <c r="P51" s="191"/>
      <c r="Q51" s="192"/>
    </row>
    <row r="52" spans="1:24" x14ac:dyDescent="0.25">
      <c r="B52" t="s">
        <v>19</v>
      </c>
      <c r="C52" t="s">
        <v>924</v>
      </c>
      <c r="N52" s="190" t="s">
        <v>1565</v>
      </c>
      <c r="O52" s="191"/>
      <c r="P52" s="191"/>
      <c r="Q52" s="192"/>
    </row>
    <row r="53" spans="1:24" x14ac:dyDescent="0.25">
      <c r="B53" t="s">
        <v>34</v>
      </c>
      <c r="C53" t="s">
        <v>924</v>
      </c>
      <c r="N53" s="190" t="s">
        <v>1565</v>
      </c>
      <c r="O53" s="191"/>
      <c r="P53" s="191"/>
      <c r="Q53" s="192"/>
    </row>
    <row r="54" spans="1:24" x14ac:dyDescent="0.25">
      <c r="B54" t="s">
        <v>36</v>
      </c>
      <c r="C54" t="s">
        <v>924</v>
      </c>
      <c r="N54" s="190"/>
      <c r="O54" s="191"/>
      <c r="P54" s="191"/>
      <c r="Q54" s="192"/>
    </row>
    <row r="55" spans="1:24" x14ac:dyDescent="0.25">
      <c r="B55" t="s">
        <v>38</v>
      </c>
      <c r="C55" t="s">
        <v>924</v>
      </c>
      <c r="N55" s="190"/>
      <c r="O55" s="191"/>
      <c r="P55" s="191"/>
      <c r="Q55" s="192"/>
    </row>
    <row r="56" spans="1:24" x14ac:dyDescent="0.25">
      <c r="B56" t="s">
        <v>219</v>
      </c>
      <c r="C56" t="s">
        <v>924</v>
      </c>
      <c r="N56" s="190"/>
      <c r="O56" s="191"/>
      <c r="P56" s="191"/>
      <c r="Q56" s="192"/>
    </row>
    <row r="57" spans="1:24" x14ac:dyDescent="0.25">
      <c r="B57" t="s">
        <v>220</v>
      </c>
      <c r="C57" t="s">
        <v>924</v>
      </c>
      <c r="N57" s="190"/>
      <c r="O57" s="191"/>
      <c r="P57" s="191"/>
      <c r="Q57" s="192"/>
    </row>
    <row r="58" spans="1:24" x14ac:dyDescent="0.25">
      <c r="B58" t="s">
        <v>221</v>
      </c>
      <c r="C58" t="s">
        <v>924</v>
      </c>
      <c r="N58" s="190"/>
      <c r="O58" s="191"/>
      <c r="P58" s="191"/>
      <c r="Q58" s="192"/>
    </row>
    <row r="60" spans="1:24" x14ac:dyDescent="0.25">
      <c r="A60" s="1" t="s">
        <v>4</v>
      </c>
      <c r="B60" s="1" t="s">
        <v>925</v>
      </c>
    </row>
    <row r="61" spans="1:24" x14ac:dyDescent="0.25">
      <c r="B61" t="s">
        <v>11</v>
      </c>
      <c r="C61" s="1" t="s">
        <v>926</v>
      </c>
    </row>
    <row r="62" spans="1:24" x14ac:dyDescent="0.25">
      <c r="C62" t="s">
        <v>2</v>
      </c>
      <c r="D62" t="s">
        <v>927</v>
      </c>
      <c r="N62" s="182"/>
      <c r="O62" s="183"/>
      <c r="P62" s="183"/>
      <c r="Q62" s="184"/>
      <c r="S62" s="182"/>
      <c r="T62" s="183"/>
      <c r="U62" s="183"/>
      <c r="V62" s="184"/>
    </row>
    <row r="63" spans="1:24" x14ac:dyDescent="0.25">
      <c r="C63" t="s">
        <v>3</v>
      </c>
      <c r="D63" t="s">
        <v>928</v>
      </c>
      <c r="N63" s="182"/>
      <c r="O63" s="183"/>
      <c r="P63" s="183"/>
      <c r="Q63" s="184"/>
      <c r="S63" s="182"/>
      <c r="T63" s="183"/>
      <c r="U63" s="183"/>
      <c r="V63" s="183"/>
      <c r="W63" s="183"/>
      <c r="X63" s="184"/>
    </row>
    <row r="64" spans="1:24" x14ac:dyDescent="0.25">
      <c r="C64" t="s">
        <v>4</v>
      </c>
      <c r="D64" t="s">
        <v>929</v>
      </c>
      <c r="N64" s="193"/>
      <c r="O64" s="194"/>
      <c r="P64" t="s">
        <v>761</v>
      </c>
    </row>
    <row r="65" spans="2:28" x14ac:dyDescent="0.25">
      <c r="C65" t="s">
        <v>5</v>
      </c>
      <c r="D65" t="s">
        <v>930</v>
      </c>
      <c r="I65" t="s">
        <v>937</v>
      </c>
      <c r="J65" s="185" t="s">
        <v>931</v>
      </c>
      <c r="K65" s="186"/>
      <c r="L65" s="187"/>
      <c r="N65" s="185" t="s">
        <v>932</v>
      </c>
      <c r="O65" s="186"/>
      <c r="P65" s="187"/>
      <c r="R65" s="185" t="s">
        <v>933</v>
      </c>
      <c r="S65" s="186"/>
      <c r="T65" s="186"/>
      <c r="U65" s="186"/>
      <c r="V65" s="186"/>
      <c r="W65" s="186"/>
      <c r="X65" s="186"/>
      <c r="Y65" s="187"/>
      <c r="Z65" s="116"/>
      <c r="AA65" s="116"/>
      <c r="AB65" s="116"/>
    </row>
    <row r="66" spans="2:28" x14ac:dyDescent="0.25">
      <c r="J66" s="185" t="s">
        <v>1571</v>
      </c>
      <c r="K66" s="186"/>
      <c r="L66" s="186"/>
      <c r="M66" s="186"/>
      <c r="N66" s="186"/>
      <c r="O66" s="186"/>
      <c r="P66" s="186"/>
      <c r="Q66" s="187"/>
      <c r="R66" s="185" t="s">
        <v>1573</v>
      </c>
      <c r="S66" s="186"/>
      <c r="T66" s="186"/>
      <c r="U66" s="186"/>
      <c r="V66" s="186"/>
      <c r="W66" s="186"/>
      <c r="X66" s="186"/>
      <c r="Y66" s="187"/>
      <c r="Z66" s="116"/>
      <c r="AA66" s="116"/>
      <c r="AB66" s="116"/>
    </row>
    <row r="67" spans="2:28" x14ac:dyDescent="0.25">
      <c r="J67" s="185" t="s">
        <v>1572</v>
      </c>
      <c r="K67" s="186"/>
      <c r="L67" s="186"/>
      <c r="M67" s="186"/>
      <c r="N67" s="186"/>
      <c r="O67" s="186"/>
      <c r="P67" s="186"/>
      <c r="Q67" s="187"/>
      <c r="R67" s="185" t="s">
        <v>1512</v>
      </c>
      <c r="S67" s="186"/>
      <c r="T67" s="186"/>
      <c r="U67" s="186"/>
      <c r="V67" s="186"/>
      <c r="W67" s="186"/>
      <c r="X67" s="186"/>
      <c r="Y67" s="187"/>
      <c r="Z67" s="116"/>
      <c r="AA67" s="116"/>
      <c r="AB67" s="116"/>
    </row>
    <row r="68" spans="2:28" x14ac:dyDescent="0.25">
      <c r="J68" s="195" t="s">
        <v>936</v>
      </c>
      <c r="K68" s="196"/>
      <c r="L68" s="196"/>
      <c r="M68" s="188">
        <v>94753</v>
      </c>
      <c r="N68" s="189"/>
      <c r="O68" s="30"/>
    </row>
    <row r="69" spans="2:28" x14ac:dyDescent="0.25">
      <c r="C69" t="s">
        <v>6</v>
      </c>
      <c r="D69" t="s">
        <v>938</v>
      </c>
      <c r="L69" s="180"/>
      <c r="M69" s="181"/>
      <c r="N69" t="s">
        <v>1513</v>
      </c>
      <c r="P69" t="s">
        <v>1514</v>
      </c>
      <c r="R69" s="90"/>
      <c r="S69" s="84"/>
    </row>
    <row r="70" spans="2:28" x14ac:dyDescent="0.25">
      <c r="L70" s="29"/>
      <c r="M70" s="29"/>
      <c r="R70" s="25"/>
      <c r="S70" s="25"/>
    </row>
    <row r="71" spans="2:28" x14ac:dyDescent="0.25">
      <c r="B71" t="s">
        <v>12</v>
      </c>
      <c r="C71" s="1" t="s">
        <v>939</v>
      </c>
    </row>
    <row r="72" spans="2:28" x14ac:dyDescent="0.25">
      <c r="C72" t="s">
        <v>2</v>
      </c>
      <c r="D72" t="s">
        <v>940</v>
      </c>
      <c r="N72" s="182" t="s">
        <v>1561</v>
      </c>
      <c r="O72" s="183"/>
      <c r="P72" s="183"/>
      <c r="Q72" s="184"/>
      <c r="S72" s="182"/>
      <c r="T72" s="183"/>
      <c r="U72" s="183"/>
      <c r="V72" s="184"/>
    </row>
    <row r="73" spans="2:28" x14ac:dyDescent="0.25">
      <c r="C73" t="s">
        <v>3</v>
      </c>
      <c r="D73" t="s">
        <v>928</v>
      </c>
      <c r="N73" s="182"/>
      <c r="O73" s="183"/>
      <c r="P73" s="183"/>
      <c r="Q73" s="184"/>
      <c r="S73" s="182"/>
      <c r="T73" s="183"/>
      <c r="U73" s="183"/>
      <c r="V73" s="183"/>
      <c r="W73" s="183"/>
      <c r="X73" s="184"/>
    </row>
    <row r="74" spans="2:28" x14ac:dyDescent="0.25">
      <c r="C74" t="s">
        <v>4</v>
      </c>
      <c r="D74" t="s">
        <v>929</v>
      </c>
      <c r="N74" s="193"/>
      <c r="O74" s="194"/>
      <c r="P74" t="s">
        <v>761</v>
      </c>
    </row>
    <row r="75" spans="2:28" x14ac:dyDescent="0.25">
      <c r="C75" t="s">
        <v>5</v>
      </c>
      <c r="D75" t="s">
        <v>930</v>
      </c>
      <c r="I75" t="s">
        <v>937</v>
      </c>
      <c r="J75" s="185" t="s">
        <v>931</v>
      </c>
      <c r="K75" s="186"/>
      <c r="L75" s="187"/>
      <c r="N75" s="185" t="s">
        <v>932</v>
      </c>
      <c r="O75" s="186"/>
      <c r="P75" s="187"/>
      <c r="R75" s="185" t="s">
        <v>933</v>
      </c>
      <c r="S75" s="186"/>
      <c r="T75" s="186"/>
      <c r="U75" s="186"/>
      <c r="V75" s="186"/>
      <c r="W75" s="186"/>
      <c r="X75" s="186"/>
      <c r="Y75" s="187"/>
      <c r="Z75" s="116"/>
      <c r="AA75" s="116"/>
      <c r="AB75" s="116"/>
    </row>
    <row r="76" spans="2:28" x14ac:dyDescent="0.25">
      <c r="J76" s="185" t="s">
        <v>934</v>
      </c>
      <c r="K76" s="186"/>
      <c r="L76" s="186"/>
      <c r="M76" s="186"/>
      <c r="N76" s="186"/>
      <c r="O76" s="186"/>
      <c r="P76" s="186"/>
      <c r="Q76" s="187"/>
      <c r="R76" s="185" t="s">
        <v>164</v>
      </c>
      <c r="S76" s="186"/>
      <c r="T76" s="186"/>
      <c r="U76" s="186"/>
      <c r="V76" s="186"/>
      <c r="W76" s="186"/>
      <c r="X76" s="186"/>
      <c r="Y76" s="187"/>
      <c r="Z76" s="116"/>
      <c r="AA76" s="116"/>
      <c r="AB76" s="116"/>
    </row>
    <row r="77" spans="2:28" x14ac:dyDescent="0.25">
      <c r="J77" s="185" t="s">
        <v>935</v>
      </c>
      <c r="K77" s="186"/>
      <c r="L77" s="186"/>
      <c r="M77" s="186"/>
      <c r="N77" s="186"/>
      <c r="O77" s="186"/>
      <c r="P77" s="186"/>
      <c r="Q77" s="187"/>
      <c r="R77" s="185" t="s">
        <v>1512</v>
      </c>
      <c r="S77" s="186"/>
      <c r="T77" s="186"/>
      <c r="U77" s="186"/>
      <c r="V77" s="186"/>
      <c r="W77" s="186"/>
      <c r="X77" s="186"/>
      <c r="Y77" s="187"/>
      <c r="Z77" s="116"/>
      <c r="AA77" s="116"/>
      <c r="AB77" s="116"/>
    </row>
    <row r="78" spans="2:28" x14ac:dyDescent="0.25">
      <c r="J78" s="195" t="s">
        <v>936</v>
      </c>
      <c r="K78" s="196"/>
      <c r="L78" s="196"/>
      <c r="M78" s="188">
        <v>94753</v>
      </c>
      <c r="N78" s="189"/>
      <c r="O78" s="30"/>
    </row>
    <row r="79" spans="2:28" x14ac:dyDescent="0.25">
      <c r="C79" t="s">
        <v>6</v>
      </c>
      <c r="D79" t="s">
        <v>938</v>
      </c>
      <c r="L79" s="180"/>
      <c r="M79" s="181"/>
      <c r="N79" t="s">
        <v>1513</v>
      </c>
      <c r="P79" t="s">
        <v>1514</v>
      </c>
      <c r="R79" s="90"/>
      <c r="S79" s="84"/>
    </row>
    <row r="80" spans="2:28" x14ac:dyDescent="0.25">
      <c r="L80" s="29"/>
      <c r="M80" s="29"/>
      <c r="R80" s="25"/>
      <c r="S80" s="25"/>
    </row>
    <row r="81" spans="2:28" x14ac:dyDescent="0.25">
      <c r="B81" t="s">
        <v>17</v>
      </c>
      <c r="C81" s="1" t="s">
        <v>941</v>
      </c>
    </row>
    <row r="82" spans="2:28" x14ac:dyDescent="0.25">
      <c r="C82" t="s">
        <v>2</v>
      </c>
      <c r="D82" t="s">
        <v>942</v>
      </c>
      <c r="N82" s="182" t="s">
        <v>1561</v>
      </c>
      <c r="O82" s="183"/>
      <c r="P82" s="183"/>
      <c r="Q82" s="184"/>
      <c r="S82" s="182"/>
      <c r="T82" s="183"/>
      <c r="U82" s="183"/>
      <c r="V82" s="184"/>
    </row>
    <row r="83" spans="2:28" x14ac:dyDescent="0.25">
      <c r="C83" t="s">
        <v>3</v>
      </c>
      <c r="D83" t="s">
        <v>928</v>
      </c>
      <c r="N83" s="182"/>
      <c r="O83" s="183"/>
      <c r="P83" s="183"/>
      <c r="Q83" s="184"/>
      <c r="S83" s="182"/>
      <c r="T83" s="183"/>
      <c r="U83" s="183"/>
      <c r="V83" s="183"/>
      <c r="W83" s="183"/>
      <c r="X83" s="184"/>
    </row>
    <row r="84" spans="2:28" x14ac:dyDescent="0.25">
      <c r="C84" t="s">
        <v>4</v>
      </c>
      <c r="D84" t="s">
        <v>929</v>
      </c>
      <c r="N84" s="193"/>
      <c r="O84" s="194"/>
      <c r="P84" t="s">
        <v>761</v>
      </c>
    </row>
    <row r="85" spans="2:28" x14ac:dyDescent="0.25">
      <c r="C85" t="s">
        <v>5</v>
      </c>
      <c r="D85" t="s">
        <v>930</v>
      </c>
      <c r="I85" t="s">
        <v>937</v>
      </c>
      <c r="J85" s="185" t="s">
        <v>931</v>
      </c>
      <c r="K85" s="186"/>
      <c r="L85" s="187"/>
      <c r="N85" s="185" t="s">
        <v>932</v>
      </c>
      <c r="O85" s="186"/>
      <c r="P85" s="187"/>
      <c r="R85" s="185" t="s">
        <v>933</v>
      </c>
      <c r="S85" s="186"/>
      <c r="T85" s="186"/>
      <c r="U85" s="186"/>
      <c r="V85" s="186"/>
      <c r="W85" s="186"/>
      <c r="X85" s="186"/>
      <c r="Y85" s="187"/>
      <c r="Z85" s="116"/>
      <c r="AA85" s="116"/>
      <c r="AB85" s="116"/>
    </row>
    <row r="86" spans="2:28" x14ac:dyDescent="0.25">
      <c r="J86" s="185" t="s">
        <v>934</v>
      </c>
      <c r="K86" s="186"/>
      <c r="L86" s="186"/>
      <c r="M86" s="186"/>
      <c r="N86" s="186"/>
      <c r="O86" s="186"/>
      <c r="P86" s="186"/>
      <c r="Q86" s="187"/>
      <c r="R86" s="185" t="s">
        <v>164</v>
      </c>
      <c r="S86" s="186"/>
      <c r="T86" s="186"/>
      <c r="U86" s="186"/>
      <c r="V86" s="186"/>
      <c r="W86" s="186"/>
      <c r="X86" s="186"/>
      <c r="Y86" s="187"/>
      <c r="Z86" s="116"/>
      <c r="AA86" s="116"/>
      <c r="AB86" s="116"/>
    </row>
    <row r="87" spans="2:28" x14ac:dyDescent="0.25">
      <c r="J87" s="185" t="s">
        <v>935</v>
      </c>
      <c r="K87" s="186"/>
      <c r="L87" s="186"/>
      <c r="M87" s="186"/>
      <c r="N87" s="186"/>
      <c r="O87" s="186"/>
      <c r="P87" s="186"/>
      <c r="Q87" s="187"/>
      <c r="R87" s="185" t="s">
        <v>1512</v>
      </c>
      <c r="S87" s="186"/>
      <c r="T87" s="186"/>
      <c r="U87" s="186"/>
      <c r="V87" s="186"/>
      <c r="W87" s="186"/>
      <c r="X87" s="186"/>
      <c r="Y87" s="187"/>
      <c r="Z87" s="116"/>
      <c r="AA87" s="116"/>
      <c r="AB87" s="116"/>
    </row>
    <row r="88" spans="2:28" x14ac:dyDescent="0.25">
      <c r="J88" s="195" t="s">
        <v>936</v>
      </c>
      <c r="K88" s="196"/>
      <c r="L88" s="196"/>
      <c r="M88" s="188">
        <v>94753</v>
      </c>
      <c r="N88" s="189"/>
      <c r="O88" s="30"/>
    </row>
    <row r="89" spans="2:28" x14ac:dyDescent="0.25">
      <c r="C89" t="s">
        <v>6</v>
      </c>
      <c r="D89" t="s">
        <v>938</v>
      </c>
      <c r="L89" s="180"/>
      <c r="M89" s="181"/>
      <c r="N89" t="s">
        <v>1513</v>
      </c>
      <c r="P89" t="s">
        <v>1514</v>
      </c>
      <c r="R89" s="90"/>
      <c r="S89" s="84"/>
    </row>
    <row r="90" spans="2:28" x14ac:dyDescent="0.25">
      <c r="L90" s="29"/>
      <c r="M90" s="29"/>
      <c r="R90" s="25"/>
      <c r="S90" s="25"/>
    </row>
    <row r="91" spans="2:28" x14ac:dyDescent="0.25">
      <c r="B91" t="s">
        <v>19</v>
      </c>
      <c r="C91" s="1" t="s">
        <v>943</v>
      </c>
    </row>
    <row r="92" spans="2:28" x14ac:dyDescent="0.25">
      <c r="C92" t="s">
        <v>2</v>
      </c>
      <c r="D92" t="s">
        <v>944</v>
      </c>
      <c r="N92" s="182" t="s">
        <v>175</v>
      </c>
      <c r="O92" s="183"/>
      <c r="P92" s="183"/>
      <c r="Q92" s="184"/>
      <c r="S92" s="182" t="s">
        <v>1559</v>
      </c>
      <c r="T92" s="183"/>
      <c r="U92" s="183"/>
      <c r="V92" s="184"/>
    </row>
    <row r="93" spans="2:28" x14ac:dyDescent="0.25">
      <c r="C93" t="s">
        <v>3</v>
      </c>
      <c r="D93" t="s">
        <v>928</v>
      </c>
      <c r="N93" s="182" t="s">
        <v>175</v>
      </c>
      <c r="O93" s="183"/>
      <c r="P93" s="183"/>
      <c r="Q93" s="184"/>
      <c r="S93" s="182" t="s">
        <v>1578</v>
      </c>
      <c r="T93" s="183"/>
      <c r="U93" s="183"/>
      <c r="V93" s="183"/>
      <c r="W93" s="183"/>
      <c r="X93" s="184"/>
    </row>
    <row r="94" spans="2:28" x14ac:dyDescent="0.25">
      <c r="C94" t="s">
        <v>4</v>
      </c>
      <c r="D94" t="s">
        <v>929</v>
      </c>
      <c r="N94" s="193"/>
      <c r="O94" s="194"/>
      <c r="P94" t="s">
        <v>761</v>
      </c>
    </row>
    <row r="95" spans="2:28" x14ac:dyDescent="0.25">
      <c r="C95" t="s">
        <v>5</v>
      </c>
      <c r="D95" t="s">
        <v>930</v>
      </c>
      <c r="I95" t="s">
        <v>937</v>
      </c>
      <c r="J95" s="185" t="s">
        <v>931</v>
      </c>
      <c r="K95" s="186"/>
      <c r="L95" s="187"/>
      <c r="N95" s="185" t="s">
        <v>932</v>
      </c>
      <c r="O95" s="186"/>
      <c r="P95" s="187"/>
      <c r="R95" s="185" t="s">
        <v>933</v>
      </c>
      <c r="S95" s="186"/>
      <c r="T95" s="186"/>
      <c r="U95" s="186"/>
      <c r="V95" s="186"/>
      <c r="W95" s="186"/>
      <c r="X95" s="186"/>
      <c r="Y95" s="187"/>
      <c r="Z95" s="116"/>
      <c r="AA95" s="116"/>
      <c r="AB95" s="116"/>
    </row>
    <row r="96" spans="2:28" x14ac:dyDescent="0.25">
      <c r="J96" s="185" t="s">
        <v>1579</v>
      </c>
      <c r="K96" s="186"/>
      <c r="L96" s="186"/>
      <c r="M96" s="186"/>
      <c r="N96" s="186"/>
      <c r="O96" s="186"/>
      <c r="P96" s="186"/>
      <c r="Q96" s="187"/>
      <c r="R96" s="185" t="s">
        <v>1581</v>
      </c>
      <c r="S96" s="186"/>
      <c r="T96" s="186"/>
      <c r="U96" s="186"/>
      <c r="V96" s="186"/>
      <c r="W96" s="186"/>
      <c r="X96" s="186"/>
      <c r="Y96" s="187"/>
      <c r="Z96" s="116"/>
      <c r="AA96" s="116"/>
      <c r="AB96" s="116"/>
    </row>
    <row r="97" spans="2:28" x14ac:dyDescent="0.25">
      <c r="J97" s="185" t="s">
        <v>1580</v>
      </c>
      <c r="K97" s="186"/>
      <c r="L97" s="186"/>
      <c r="M97" s="186"/>
      <c r="N97" s="186"/>
      <c r="O97" s="186"/>
      <c r="P97" s="186"/>
      <c r="Q97" s="187"/>
      <c r="R97" s="185" t="s">
        <v>1512</v>
      </c>
      <c r="S97" s="186"/>
      <c r="T97" s="186"/>
      <c r="U97" s="186"/>
      <c r="V97" s="186"/>
      <c r="W97" s="186"/>
      <c r="X97" s="186"/>
      <c r="Y97" s="187"/>
      <c r="Z97" s="116"/>
      <c r="AA97" s="116"/>
      <c r="AB97" s="116"/>
    </row>
    <row r="98" spans="2:28" x14ac:dyDescent="0.25">
      <c r="J98" s="195" t="s">
        <v>936</v>
      </c>
      <c r="K98" s="196"/>
      <c r="L98" s="196"/>
      <c r="M98" s="188">
        <v>94753</v>
      </c>
      <c r="N98" s="189"/>
      <c r="O98" s="30"/>
    </row>
    <row r="99" spans="2:28" x14ac:dyDescent="0.25">
      <c r="C99" t="s">
        <v>6</v>
      </c>
      <c r="D99" t="s">
        <v>938</v>
      </c>
      <c r="L99" s="180"/>
      <c r="M99" s="181"/>
      <c r="N99" t="s">
        <v>1513</v>
      </c>
      <c r="P99" t="s">
        <v>1514</v>
      </c>
      <c r="R99" s="90"/>
      <c r="S99" s="84"/>
    </row>
    <row r="100" spans="2:28" x14ac:dyDescent="0.25">
      <c r="L100" s="29"/>
      <c r="M100" s="29"/>
      <c r="R100" s="25"/>
      <c r="S100" s="25"/>
    </row>
    <row r="101" spans="2:28" x14ac:dyDescent="0.25">
      <c r="B101" t="s">
        <v>34</v>
      </c>
      <c r="C101" s="1" t="s">
        <v>945</v>
      </c>
    </row>
    <row r="102" spans="2:28" x14ac:dyDescent="0.25">
      <c r="C102" t="s">
        <v>2</v>
      </c>
      <c r="D102" t="s">
        <v>946</v>
      </c>
      <c r="N102" s="182" t="s">
        <v>1561</v>
      </c>
      <c r="O102" s="183"/>
      <c r="P102" s="183"/>
      <c r="Q102" s="184"/>
      <c r="S102" s="182"/>
      <c r="T102" s="183"/>
      <c r="U102" s="183"/>
      <c r="V102" s="184"/>
    </row>
    <row r="103" spans="2:28" x14ac:dyDescent="0.25">
      <c r="C103" t="s">
        <v>3</v>
      </c>
      <c r="D103" t="s">
        <v>928</v>
      </c>
      <c r="N103" s="182"/>
      <c r="O103" s="183"/>
      <c r="P103" s="183"/>
      <c r="Q103" s="184"/>
      <c r="S103" s="182"/>
      <c r="T103" s="183"/>
      <c r="U103" s="183"/>
      <c r="V103" s="183"/>
      <c r="W103" s="183"/>
      <c r="X103" s="184"/>
    </row>
    <row r="104" spans="2:28" x14ac:dyDescent="0.25">
      <c r="C104" t="s">
        <v>4</v>
      </c>
      <c r="D104" t="s">
        <v>929</v>
      </c>
      <c r="N104" s="193"/>
      <c r="O104" s="194"/>
      <c r="P104" t="s">
        <v>761</v>
      </c>
    </row>
    <row r="105" spans="2:28" x14ac:dyDescent="0.25">
      <c r="C105" t="s">
        <v>5</v>
      </c>
      <c r="D105" t="s">
        <v>930</v>
      </c>
      <c r="I105" t="s">
        <v>937</v>
      </c>
      <c r="J105" s="185" t="s">
        <v>931</v>
      </c>
      <c r="K105" s="186"/>
      <c r="L105" s="187"/>
      <c r="N105" s="185" t="s">
        <v>932</v>
      </c>
      <c r="O105" s="186"/>
      <c r="P105" s="187"/>
      <c r="R105" s="185" t="s">
        <v>933</v>
      </c>
      <c r="S105" s="186"/>
      <c r="T105" s="186"/>
      <c r="U105" s="186"/>
      <c r="V105" s="186"/>
      <c r="W105" s="186"/>
      <c r="X105" s="186"/>
      <c r="Y105" s="187"/>
      <c r="Z105" s="116"/>
      <c r="AA105" s="116"/>
      <c r="AB105" s="116"/>
    </row>
    <row r="106" spans="2:28" x14ac:dyDescent="0.25">
      <c r="J106" s="185" t="s">
        <v>934</v>
      </c>
      <c r="K106" s="186"/>
      <c r="L106" s="186"/>
      <c r="M106" s="186"/>
      <c r="N106" s="186"/>
      <c r="O106" s="186"/>
      <c r="P106" s="186"/>
      <c r="Q106" s="187"/>
      <c r="R106" s="185" t="s">
        <v>164</v>
      </c>
      <c r="S106" s="186"/>
      <c r="T106" s="186"/>
      <c r="U106" s="186"/>
      <c r="V106" s="186"/>
      <c r="W106" s="186"/>
      <c r="X106" s="186"/>
      <c r="Y106" s="187"/>
      <c r="Z106" s="116"/>
      <c r="AA106" s="116"/>
      <c r="AB106" s="116"/>
    </row>
    <row r="107" spans="2:28" x14ac:dyDescent="0.25">
      <c r="J107" s="185" t="s">
        <v>935</v>
      </c>
      <c r="K107" s="186"/>
      <c r="L107" s="186"/>
      <c r="M107" s="186"/>
      <c r="N107" s="186"/>
      <c r="O107" s="186"/>
      <c r="P107" s="186"/>
      <c r="Q107" s="187"/>
      <c r="R107" s="185" t="s">
        <v>1512</v>
      </c>
      <c r="S107" s="186"/>
      <c r="T107" s="186"/>
      <c r="U107" s="186"/>
      <c r="V107" s="186"/>
      <c r="W107" s="186"/>
      <c r="X107" s="186"/>
      <c r="Y107" s="187"/>
      <c r="Z107" s="116"/>
      <c r="AA107" s="116"/>
      <c r="AB107" s="116"/>
    </row>
    <row r="108" spans="2:28" x14ac:dyDescent="0.25">
      <c r="J108" s="195" t="s">
        <v>936</v>
      </c>
      <c r="K108" s="196"/>
      <c r="L108" s="196"/>
      <c r="M108" s="188">
        <v>94753</v>
      </c>
      <c r="N108" s="189"/>
      <c r="O108" s="30"/>
    </row>
    <row r="109" spans="2:28" x14ac:dyDescent="0.25">
      <c r="C109" t="s">
        <v>6</v>
      </c>
      <c r="D109" t="s">
        <v>938</v>
      </c>
      <c r="L109" s="180"/>
      <c r="M109" s="181"/>
      <c r="N109" t="s">
        <v>1513</v>
      </c>
      <c r="P109" t="s">
        <v>1514</v>
      </c>
      <c r="R109" s="90"/>
      <c r="S109" s="84"/>
    </row>
    <row r="110" spans="2:28" x14ac:dyDescent="0.25">
      <c r="L110" s="29"/>
      <c r="M110" s="29"/>
      <c r="R110" s="25"/>
      <c r="S110" s="25"/>
    </row>
    <row r="111" spans="2:28" x14ac:dyDescent="0.25">
      <c r="B111" t="s">
        <v>36</v>
      </c>
      <c r="C111" s="1" t="s">
        <v>947</v>
      </c>
    </row>
    <row r="112" spans="2:28" x14ac:dyDescent="0.25">
      <c r="C112" t="s">
        <v>2</v>
      </c>
      <c r="D112" t="s">
        <v>948</v>
      </c>
      <c r="N112" s="182"/>
      <c r="O112" s="183"/>
      <c r="P112" s="183"/>
      <c r="Q112" s="184"/>
      <c r="S112" s="182"/>
      <c r="T112" s="183"/>
      <c r="U112" s="183"/>
      <c r="V112" s="184"/>
    </row>
    <row r="113" spans="2:28" x14ac:dyDescent="0.25">
      <c r="C113" t="s">
        <v>3</v>
      </c>
      <c r="D113" t="s">
        <v>928</v>
      </c>
      <c r="N113" s="182"/>
      <c r="O113" s="183"/>
      <c r="P113" s="183"/>
      <c r="Q113" s="184"/>
      <c r="S113" s="182"/>
      <c r="T113" s="183"/>
      <c r="U113" s="183"/>
      <c r="V113" s="183"/>
      <c r="W113" s="183"/>
      <c r="X113" s="184"/>
    </row>
    <row r="114" spans="2:28" x14ac:dyDescent="0.25">
      <c r="C114" t="s">
        <v>4</v>
      </c>
      <c r="D114" t="s">
        <v>929</v>
      </c>
      <c r="N114" s="193"/>
      <c r="O114" s="194"/>
      <c r="P114" t="s">
        <v>761</v>
      </c>
    </row>
    <row r="115" spans="2:28" x14ac:dyDescent="0.25">
      <c r="C115" t="s">
        <v>5</v>
      </c>
      <c r="D115" t="s">
        <v>930</v>
      </c>
      <c r="I115" t="s">
        <v>937</v>
      </c>
      <c r="J115" s="185" t="s">
        <v>931</v>
      </c>
      <c r="K115" s="186"/>
      <c r="L115" s="187"/>
      <c r="N115" s="185" t="s">
        <v>932</v>
      </c>
      <c r="O115" s="186"/>
      <c r="P115" s="187"/>
      <c r="R115" s="185" t="s">
        <v>933</v>
      </c>
      <c r="S115" s="186"/>
      <c r="T115" s="186"/>
      <c r="U115" s="186"/>
      <c r="V115" s="186"/>
      <c r="W115" s="186"/>
      <c r="X115" s="186"/>
      <c r="Y115" s="187"/>
      <c r="Z115" s="116"/>
      <c r="AA115" s="116"/>
      <c r="AB115" s="116"/>
    </row>
    <row r="116" spans="2:28" x14ac:dyDescent="0.25">
      <c r="J116" s="185" t="s">
        <v>934</v>
      </c>
      <c r="K116" s="186"/>
      <c r="L116" s="186"/>
      <c r="M116" s="186"/>
      <c r="N116" s="186"/>
      <c r="O116" s="186"/>
      <c r="P116" s="186"/>
      <c r="Q116" s="187"/>
      <c r="R116" s="185" t="s">
        <v>164</v>
      </c>
      <c r="S116" s="186"/>
      <c r="T116" s="186"/>
      <c r="U116" s="186"/>
      <c r="V116" s="186"/>
      <c r="W116" s="186"/>
      <c r="X116" s="186"/>
      <c r="Y116" s="187"/>
      <c r="Z116" s="116"/>
      <c r="AA116" s="116"/>
      <c r="AB116" s="116"/>
    </row>
    <row r="117" spans="2:28" x14ac:dyDescent="0.25">
      <c r="J117" s="185" t="s">
        <v>935</v>
      </c>
      <c r="K117" s="186"/>
      <c r="L117" s="186"/>
      <c r="M117" s="186"/>
      <c r="N117" s="186"/>
      <c r="O117" s="186"/>
      <c r="P117" s="186"/>
      <c r="Q117" s="187"/>
      <c r="R117" s="185" t="s">
        <v>1512</v>
      </c>
      <c r="S117" s="186"/>
      <c r="T117" s="186"/>
      <c r="U117" s="186"/>
      <c r="V117" s="186"/>
      <c r="W117" s="186"/>
      <c r="X117" s="186"/>
      <c r="Y117" s="187"/>
      <c r="Z117" s="116"/>
      <c r="AA117" s="116"/>
      <c r="AB117" s="116"/>
    </row>
    <row r="118" spans="2:28" x14ac:dyDescent="0.25">
      <c r="J118" s="195" t="s">
        <v>936</v>
      </c>
      <c r="K118" s="196"/>
      <c r="L118" s="196"/>
      <c r="M118" s="188">
        <v>94753</v>
      </c>
      <c r="N118" s="189"/>
      <c r="O118" s="30"/>
    </row>
    <row r="119" spans="2:28" x14ac:dyDescent="0.25">
      <c r="C119" t="s">
        <v>6</v>
      </c>
      <c r="D119" t="s">
        <v>938</v>
      </c>
      <c r="L119" s="180"/>
      <c r="M119" s="181"/>
      <c r="N119" t="s">
        <v>1513</v>
      </c>
      <c r="P119" t="s">
        <v>1514</v>
      </c>
      <c r="R119" s="90"/>
      <c r="S119" s="84"/>
    </row>
    <row r="120" spans="2:28" x14ac:dyDescent="0.25">
      <c r="L120" s="29"/>
      <c r="M120" s="29"/>
      <c r="R120" s="25"/>
      <c r="S120" s="25"/>
    </row>
    <row r="121" spans="2:28" x14ac:dyDescent="0.25">
      <c r="B121" t="s">
        <v>38</v>
      </c>
      <c r="C121" s="1" t="s">
        <v>949</v>
      </c>
    </row>
    <row r="122" spans="2:28" x14ac:dyDescent="0.25">
      <c r="C122" t="s">
        <v>2</v>
      </c>
      <c r="D122" t="s">
        <v>950</v>
      </c>
      <c r="N122" s="182" t="s">
        <v>175</v>
      </c>
      <c r="O122" s="183"/>
      <c r="P122" s="183"/>
      <c r="Q122" s="184"/>
      <c r="S122" s="182" t="s">
        <v>1559</v>
      </c>
      <c r="T122" s="183"/>
      <c r="U122" s="183"/>
      <c r="V122" s="184"/>
    </row>
    <row r="123" spans="2:28" x14ac:dyDescent="0.25">
      <c r="C123" t="s">
        <v>3</v>
      </c>
      <c r="D123" t="s">
        <v>928</v>
      </c>
      <c r="N123" s="182" t="s">
        <v>175</v>
      </c>
      <c r="O123" s="183"/>
      <c r="P123" s="183"/>
      <c r="Q123" s="184"/>
      <c r="S123" s="182" t="s">
        <v>1578</v>
      </c>
      <c r="T123" s="183"/>
      <c r="U123" s="183"/>
      <c r="V123" s="183"/>
      <c r="W123" s="183"/>
      <c r="X123" s="184"/>
    </row>
    <row r="124" spans="2:28" x14ac:dyDescent="0.25">
      <c r="C124" t="s">
        <v>4</v>
      </c>
      <c r="D124" t="s">
        <v>929</v>
      </c>
      <c r="N124" s="193"/>
      <c r="O124" s="194"/>
      <c r="P124" t="s">
        <v>761</v>
      </c>
    </row>
    <row r="125" spans="2:28" x14ac:dyDescent="0.25">
      <c r="C125" t="s">
        <v>5</v>
      </c>
      <c r="D125" t="s">
        <v>930</v>
      </c>
      <c r="I125" t="s">
        <v>937</v>
      </c>
      <c r="J125" s="185" t="s">
        <v>931</v>
      </c>
      <c r="K125" s="186"/>
      <c r="L125" s="187"/>
      <c r="N125" s="185" t="s">
        <v>932</v>
      </c>
      <c r="O125" s="186"/>
      <c r="P125" s="187"/>
      <c r="R125" s="185" t="s">
        <v>933</v>
      </c>
      <c r="S125" s="186"/>
      <c r="T125" s="186"/>
      <c r="U125" s="186"/>
      <c r="V125" s="186"/>
      <c r="W125" s="186"/>
      <c r="X125" s="186"/>
      <c r="Y125" s="187"/>
      <c r="Z125" s="116"/>
      <c r="AA125" s="116"/>
      <c r="AB125" s="116"/>
    </row>
    <row r="126" spans="2:28" x14ac:dyDescent="0.25">
      <c r="J126" s="185" t="s">
        <v>1579</v>
      </c>
      <c r="K126" s="186"/>
      <c r="L126" s="186"/>
      <c r="M126" s="186"/>
      <c r="N126" s="186"/>
      <c r="O126" s="186"/>
      <c r="P126" s="186"/>
      <c r="Q126" s="187"/>
      <c r="R126" s="185" t="s">
        <v>1581</v>
      </c>
      <c r="S126" s="186"/>
      <c r="T126" s="186"/>
      <c r="U126" s="186"/>
      <c r="V126" s="186"/>
      <c r="W126" s="186"/>
      <c r="X126" s="186"/>
      <c r="Y126" s="187"/>
      <c r="Z126" s="116"/>
      <c r="AA126" s="116"/>
      <c r="AB126" s="116"/>
    </row>
    <row r="127" spans="2:28" x14ac:dyDescent="0.25">
      <c r="J127" s="185" t="s">
        <v>1580</v>
      </c>
      <c r="K127" s="186"/>
      <c r="L127" s="186"/>
      <c r="M127" s="186"/>
      <c r="N127" s="186"/>
      <c r="O127" s="186"/>
      <c r="P127" s="186"/>
      <c r="Q127" s="187"/>
      <c r="R127" s="185" t="s">
        <v>1512</v>
      </c>
      <c r="S127" s="186"/>
      <c r="T127" s="186"/>
      <c r="U127" s="186"/>
      <c r="V127" s="186"/>
      <c r="W127" s="186"/>
      <c r="X127" s="186"/>
      <c r="Y127" s="187"/>
      <c r="Z127" s="116"/>
      <c r="AA127" s="116"/>
      <c r="AB127" s="116"/>
    </row>
    <row r="128" spans="2:28" x14ac:dyDescent="0.25">
      <c r="J128" s="195" t="s">
        <v>936</v>
      </c>
      <c r="K128" s="196"/>
      <c r="L128" s="196"/>
      <c r="M128" s="188">
        <v>94753</v>
      </c>
      <c r="N128" s="189"/>
      <c r="O128" s="30"/>
    </row>
    <row r="129" spans="2:28" x14ac:dyDescent="0.25">
      <c r="C129" t="s">
        <v>6</v>
      </c>
      <c r="D129" t="s">
        <v>938</v>
      </c>
      <c r="L129" s="180"/>
      <c r="M129" s="181"/>
      <c r="N129" t="s">
        <v>1513</v>
      </c>
      <c r="P129" t="s">
        <v>1514</v>
      </c>
      <c r="R129" s="90"/>
      <c r="S129" s="84"/>
    </row>
    <row r="130" spans="2:28" x14ac:dyDescent="0.25">
      <c r="L130" s="29"/>
      <c r="M130" s="29"/>
      <c r="R130" s="25"/>
      <c r="S130" s="25"/>
    </row>
    <row r="131" spans="2:28" x14ac:dyDescent="0.25">
      <c r="B131" t="s">
        <v>219</v>
      </c>
      <c r="C131" s="1" t="s">
        <v>951</v>
      </c>
      <c r="L131" s="197"/>
      <c r="M131" s="198"/>
      <c r="N131" s="1" t="s">
        <v>1518</v>
      </c>
    </row>
    <row r="132" spans="2:28" x14ac:dyDescent="0.25">
      <c r="C132" t="s">
        <v>2</v>
      </c>
      <c r="D132" t="s">
        <v>952</v>
      </c>
      <c r="N132" s="182" t="s">
        <v>175</v>
      </c>
      <c r="O132" s="183"/>
      <c r="P132" s="183"/>
      <c r="Q132" s="184"/>
      <c r="S132" s="182" t="s">
        <v>1559</v>
      </c>
      <c r="T132" s="183"/>
      <c r="U132" s="183"/>
      <c r="V132" s="184"/>
    </row>
    <row r="133" spans="2:28" x14ac:dyDescent="0.25">
      <c r="C133" t="s">
        <v>3</v>
      </c>
      <c r="D133" t="s">
        <v>928</v>
      </c>
      <c r="N133" s="182" t="s">
        <v>175</v>
      </c>
      <c r="O133" s="183"/>
      <c r="P133" s="183"/>
      <c r="Q133" s="184"/>
      <c r="S133" s="182" t="s">
        <v>1578</v>
      </c>
      <c r="T133" s="183"/>
      <c r="U133" s="183"/>
      <c r="V133" s="183"/>
      <c r="W133" s="183"/>
      <c r="X133" s="184"/>
    </row>
    <row r="134" spans="2:28" x14ac:dyDescent="0.25">
      <c r="C134" t="s">
        <v>4</v>
      </c>
      <c r="D134" t="s">
        <v>929</v>
      </c>
      <c r="N134" s="193"/>
      <c r="O134" s="194"/>
      <c r="P134" t="s">
        <v>761</v>
      </c>
    </row>
    <row r="135" spans="2:28" x14ac:dyDescent="0.25">
      <c r="C135" t="s">
        <v>5</v>
      </c>
      <c r="D135" t="s">
        <v>930</v>
      </c>
      <c r="I135" t="s">
        <v>937</v>
      </c>
      <c r="J135" s="185" t="s">
        <v>931</v>
      </c>
      <c r="K135" s="186"/>
      <c r="L135" s="187"/>
      <c r="N135" s="185" t="s">
        <v>932</v>
      </c>
      <c r="O135" s="186"/>
      <c r="P135" s="187"/>
      <c r="R135" s="185" t="s">
        <v>933</v>
      </c>
      <c r="S135" s="186"/>
      <c r="T135" s="186"/>
      <c r="U135" s="186"/>
      <c r="V135" s="186"/>
      <c r="W135" s="186"/>
      <c r="X135" s="186"/>
      <c r="Y135" s="187"/>
      <c r="Z135" s="116"/>
      <c r="AA135" s="116"/>
      <c r="AB135" s="116"/>
    </row>
    <row r="136" spans="2:28" x14ac:dyDescent="0.25">
      <c r="J136" s="185" t="s">
        <v>934</v>
      </c>
      <c r="K136" s="186"/>
      <c r="L136" s="186"/>
      <c r="M136" s="186"/>
      <c r="N136" s="186"/>
      <c r="O136" s="186"/>
      <c r="P136" s="186"/>
      <c r="Q136" s="187"/>
      <c r="R136" s="185" t="s">
        <v>164</v>
      </c>
      <c r="S136" s="186"/>
      <c r="T136" s="186"/>
      <c r="U136" s="186"/>
      <c r="V136" s="186"/>
      <c r="W136" s="186"/>
      <c r="X136" s="186"/>
      <c r="Y136" s="187"/>
      <c r="Z136" s="116"/>
      <c r="AA136" s="116"/>
      <c r="AB136" s="116"/>
    </row>
    <row r="137" spans="2:28" x14ac:dyDescent="0.25">
      <c r="J137" s="185" t="s">
        <v>935</v>
      </c>
      <c r="K137" s="186"/>
      <c r="L137" s="186"/>
      <c r="M137" s="186"/>
      <c r="N137" s="186"/>
      <c r="O137" s="186"/>
      <c r="P137" s="186"/>
      <c r="Q137" s="187"/>
      <c r="R137" s="185" t="s">
        <v>1512</v>
      </c>
      <c r="S137" s="186"/>
      <c r="T137" s="186"/>
      <c r="U137" s="186"/>
      <c r="V137" s="186"/>
      <c r="W137" s="186"/>
      <c r="X137" s="186"/>
      <c r="Y137" s="187"/>
      <c r="Z137" s="116"/>
      <c r="AA137" s="116"/>
      <c r="AB137" s="116"/>
    </row>
    <row r="138" spans="2:28" x14ac:dyDescent="0.25">
      <c r="J138" s="195" t="s">
        <v>936</v>
      </c>
      <c r="K138" s="196"/>
      <c r="L138" s="196"/>
      <c r="M138" s="188">
        <v>94753</v>
      </c>
      <c r="N138" s="189"/>
      <c r="O138" s="30"/>
    </row>
    <row r="139" spans="2:28" x14ac:dyDescent="0.25">
      <c r="C139" t="s">
        <v>6</v>
      </c>
      <c r="D139" t="s">
        <v>938</v>
      </c>
      <c r="L139" s="180"/>
      <c r="M139" s="181"/>
      <c r="N139" t="s">
        <v>1513</v>
      </c>
      <c r="P139" t="s">
        <v>1514</v>
      </c>
      <c r="R139" s="90"/>
      <c r="S139" s="84"/>
    </row>
    <row r="140" spans="2:28" x14ac:dyDescent="0.25">
      <c r="L140" s="29"/>
      <c r="M140" s="29"/>
      <c r="R140" s="25"/>
      <c r="S140" s="25"/>
    </row>
    <row r="141" spans="2:28" x14ac:dyDescent="0.25">
      <c r="B141" t="s">
        <v>220</v>
      </c>
      <c r="C141" s="1" t="s">
        <v>953</v>
      </c>
      <c r="L141" s="197"/>
      <c r="M141" s="198"/>
      <c r="N141" s="1" t="s">
        <v>1518</v>
      </c>
    </row>
    <row r="142" spans="2:28" x14ac:dyDescent="0.25">
      <c r="C142" t="s">
        <v>2</v>
      </c>
      <c r="D142" t="s">
        <v>954</v>
      </c>
      <c r="N142" s="182"/>
      <c r="O142" s="183"/>
      <c r="P142" s="183"/>
      <c r="Q142" s="184"/>
      <c r="S142" s="182"/>
      <c r="T142" s="183"/>
      <c r="U142" s="183"/>
      <c r="V142" s="184"/>
    </row>
    <row r="143" spans="2:28" x14ac:dyDescent="0.25">
      <c r="C143" t="s">
        <v>3</v>
      </c>
      <c r="D143" t="s">
        <v>928</v>
      </c>
      <c r="N143" s="182"/>
      <c r="O143" s="183"/>
      <c r="P143" s="183"/>
      <c r="Q143" s="184"/>
      <c r="S143" s="182"/>
      <c r="T143" s="183"/>
      <c r="U143" s="183"/>
      <c r="V143" s="183"/>
      <c r="W143" s="183"/>
      <c r="X143" s="184"/>
    </row>
    <row r="144" spans="2:28" x14ac:dyDescent="0.25">
      <c r="C144" t="s">
        <v>4</v>
      </c>
      <c r="D144" t="s">
        <v>929</v>
      </c>
      <c r="N144" s="193"/>
      <c r="O144" s="194"/>
      <c r="P144" t="s">
        <v>761</v>
      </c>
    </row>
    <row r="145" spans="2:28" x14ac:dyDescent="0.25">
      <c r="C145" t="s">
        <v>5</v>
      </c>
      <c r="D145" t="s">
        <v>930</v>
      </c>
      <c r="I145" t="s">
        <v>937</v>
      </c>
      <c r="J145" s="185" t="s">
        <v>931</v>
      </c>
      <c r="K145" s="186"/>
      <c r="L145" s="187"/>
      <c r="N145" s="185" t="s">
        <v>932</v>
      </c>
      <c r="O145" s="186"/>
      <c r="P145" s="187"/>
      <c r="R145" s="185" t="s">
        <v>933</v>
      </c>
      <c r="S145" s="186"/>
      <c r="T145" s="186"/>
      <c r="U145" s="186"/>
      <c r="V145" s="186"/>
      <c r="W145" s="186"/>
      <c r="X145" s="186"/>
      <c r="Y145" s="187"/>
      <c r="Z145" s="116"/>
      <c r="AA145" s="116"/>
      <c r="AB145" s="116"/>
    </row>
    <row r="146" spans="2:28" x14ac:dyDescent="0.25">
      <c r="J146" s="185" t="s">
        <v>934</v>
      </c>
      <c r="K146" s="186"/>
      <c r="L146" s="186"/>
      <c r="M146" s="186"/>
      <c r="N146" s="186"/>
      <c r="O146" s="186"/>
      <c r="P146" s="186"/>
      <c r="Q146" s="187"/>
      <c r="R146" s="185" t="s">
        <v>164</v>
      </c>
      <c r="S146" s="186"/>
      <c r="T146" s="186"/>
      <c r="U146" s="186"/>
      <c r="V146" s="186"/>
      <c r="W146" s="186"/>
      <c r="X146" s="186"/>
      <c r="Y146" s="187"/>
      <c r="Z146" s="116"/>
      <c r="AA146" s="116"/>
      <c r="AB146" s="116"/>
    </row>
    <row r="147" spans="2:28" x14ac:dyDescent="0.25">
      <c r="J147" s="185" t="s">
        <v>935</v>
      </c>
      <c r="K147" s="186"/>
      <c r="L147" s="186"/>
      <c r="M147" s="186"/>
      <c r="N147" s="186"/>
      <c r="O147" s="186"/>
      <c r="P147" s="186"/>
      <c r="Q147" s="187"/>
      <c r="R147" s="185" t="s">
        <v>1512</v>
      </c>
      <c r="S147" s="186"/>
      <c r="T147" s="186"/>
      <c r="U147" s="186"/>
      <c r="V147" s="186"/>
      <c r="W147" s="186"/>
      <c r="X147" s="186"/>
      <c r="Y147" s="187"/>
      <c r="Z147" s="116"/>
      <c r="AA147" s="116"/>
      <c r="AB147" s="116"/>
    </row>
    <row r="148" spans="2:28" x14ac:dyDescent="0.25">
      <c r="J148" s="195" t="s">
        <v>936</v>
      </c>
      <c r="K148" s="196"/>
      <c r="L148" s="196"/>
      <c r="M148" s="188">
        <v>94753</v>
      </c>
      <c r="N148" s="189"/>
      <c r="O148" s="30"/>
    </row>
    <row r="149" spans="2:28" x14ac:dyDescent="0.25">
      <c r="C149" t="s">
        <v>6</v>
      </c>
      <c r="D149" t="s">
        <v>938</v>
      </c>
      <c r="L149" s="180"/>
      <c r="M149" s="181"/>
      <c r="N149" t="s">
        <v>1513</v>
      </c>
      <c r="P149" t="s">
        <v>1514</v>
      </c>
      <c r="R149" s="90"/>
      <c r="S149" s="84"/>
    </row>
    <row r="150" spans="2:28" x14ac:dyDescent="0.25">
      <c r="L150" s="29"/>
      <c r="M150" s="29"/>
      <c r="R150" s="25"/>
      <c r="S150" s="25"/>
    </row>
    <row r="151" spans="2:28" x14ac:dyDescent="0.25">
      <c r="B151" t="s">
        <v>221</v>
      </c>
      <c r="C151" s="1" t="s">
        <v>955</v>
      </c>
      <c r="L151" s="197"/>
      <c r="M151" s="198"/>
      <c r="N151" s="1" t="s">
        <v>1518</v>
      </c>
    </row>
    <row r="152" spans="2:28" x14ac:dyDescent="0.25">
      <c r="C152" t="s">
        <v>2</v>
      </c>
      <c r="D152" t="s">
        <v>1517</v>
      </c>
      <c r="N152" s="182" t="s">
        <v>1561</v>
      </c>
      <c r="O152" s="183"/>
      <c r="P152" s="183"/>
      <c r="Q152" s="184"/>
      <c r="S152" s="182"/>
      <c r="T152" s="183"/>
      <c r="U152" s="183"/>
      <c r="V152" s="184"/>
    </row>
    <row r="153" spans="2:28" x14ac:dyDescent="0.25">
      <c r="C153" t="s">
        <v>3</v>
      </c>
      <c r="D153" t="s">
        <v>928</v>
      </c>
      <c r="N153" s="182"/>
      <c r="O153" s="183"/>
      <c r="P153" s="183"/>
      <c r="Q153" s="184"/>
      <c r="S153" s="182"/>
      <c r="T153" s="183"/>
      <c r="U153" s="183"/>
      <c r="V153" s="183"/>
      <c r="W153" s="183"/>
      <c r="X153" s="184"/>
    </row>
    <row r="154" spans="2:28" x14ac:dyDescent="0.25">
      <c r="C154" t="s">
        <v>4</v>
      </c>
      <c r="D154" t="s">
        <v>929</v>
      </c>
      <c r="N154" s="193"/>
      <c r="O154" s="194"/>
      <c r="P154" t="s">
        <v>761</v>
      </c>
    </row>
    <row r="155" spans="2:28" x14ac:dyDescent="0.25">
      <c r="C155" t="s">
        <v>5</v>
      </c>
      <c r="D155" t="s">
        <v>930</v>
      </c>
      <c r="I155" t="s">
        <v>937</v>
      </c>
      <c r="J155" s="185" t="s">
        <v>931</v>
      </c>
      <c r="K155" s="186"/>
      <c r="L155" s="187"/>
      <c r="N155" s="185" t="s">
        <v>932</v>
      </c>
      <c r="O155" s="186"/>
      <c r="P155" s="187"/>
      <c r="R155" s="185" t="s">
        <v>933</v>
      </c>
      <c r="S155" s="186"/>
      <c r="T155" s="186"/>
      <c r="U155" s="186"/>
      <c r="V155" s="186"/>
      <c r="W155" s="186"/>
      <c r="X155" s="186"/>
      <c r="Y155" s="187"/>
      <c r="Z155" s="116"/>
      <c r="AA155" s="116"/>
      <c r="AB155" s="116"/>
    </row>
    <row r="156" spans="2:28" x14ac:dyDescent="0.25">
      <c r="J156" s="185" t="s">
        <v>934</v>
      </c>
      <c r="K156" s="186"/>
      <c r="L156" s="186"/>
      <c r="M156" s="186"/>
      <c r="N156" s="186"/>
      <c r="O156" s="186"/>
      <c r="P156" s="186"/>
      <c r="Q156" s="187"/>
      <c r="R156" s="185" t="s">
        <v>164</v>
      </c>
      <c r="S156" s="186"/>
      <c r="T156" s="186"/>
      <c r="U156" s="186"/>
      <c r="V156" s="186"/>
      <c r="W156" s="186"/>
      <c r="X156" s="186"/>
      <c r="Y156" s="187"/>
      <c r="Z156" s="116"/>
      <c r="AA156" s="116"/>
      <c r="AB156" s="116"/>
    </row>
    <row r="157" spans="2:28" x14ac:dyDescent="0.25">
      <c r="J157" s="185" t="s">
        <v>935</v>
      </c>
      <c r="K157" s="186"/>
      <c r="L157" s="186"/>
      <c r="M157" s="186"/>
      <c r="N157" s="186"/>
      <c r="O157" s="186"/>
      <c r="P157" s="186"/>
      <c r="Q157" s="187"/>
      <c r="R157" s="185" t="s">
        <v>1512</v>
      </c>
      <c r="S157" s="186"/>
      <c r="T157" s="186"/>
      <c r="U157" s="186"/>
      <c r="V157" s="186"/>
      <c r="W157" s="186"/>
      <c r="X157" s="186"/>
      <c r="Y157" s="187"/>
      <c r="Z157" s="116"/>
      <c r="AA157" s="116"/>
      <c r="AB157" s="116"/>
    </row>
    <row r="158" spans="2:28" x14ac:dyDescent="0.25">
      <c r="J158" s="195" t="s">
        <v>936</v>
      </c>
      <c r="K158" s="196"/>
      <c r="L158" s="196"/>
      <c r="M158" s="188">
        <v>94753</v>
      </c>
      <c r="N158" s="189"/>
      <c r="O158" s="30"/>
    </row>
    <row r="159" spans="2:28" x14ac:dyDescent="0.25">
      <c r="C159" t="s">
        <v>6</v>
      </c>
      <c r="D159" t="s">
        <v>938</v>
      </c>
      <c r="L159" s="180"/>
      <c r="M159" s="181"/>
      <c r="N159" t="s">
        <v>1513</v>
      </c>
      <c r="P159" t="s">
        <v>1514</v>
      </c>
      <c r="R159" s="90"/>
      <c r="S159" s="84"/>
    </row>
    <row r="160" spans="2:28" x14ac:dyDescent="0.25">
      <c r="L160" s="29"/>
      <c r="M160" s="29"/>
      <c r="R160" s="25"/>
      <c r="S160" s="25"/>
    </row>
    <row r="161" spans="2:28" x14ac:dyDescent="0.25">
      <c r="B161" t="s">
        <v>222</v>
      </c>
      <c r="C161" s="1" t="s">
        <v>956</v>
      </c>
      <c r="L161" s="197">
        <v>4</v>
      </c>
      <c r="M161" s="198"/>
      <c r="N161" s="1" t="s">
        <v>1518</v>
      </c>
    </row>
    <row r="162" spans="2:28" x14ac:dyDescent="0.25">
      <c r="C162" t="s">
        <v>2</v>
      </c>
      <c r="D162" t="s">
        <v>1516</v>
      </c>
      <c r="N162" s="182" t="s">
        <v>175</v>
      </c>
      <c r="O162" s="183"/>
      <c r="P162" s="183"/>
      <c r="Q162" s="184"/>
      <c r="S162" s="182" t="s">
        <v>1559</v>
      </c>
      <c r="T162" s="183"/>
      <c r="U162" s="183"/>
      <c r="V162" s="184"/>
    </row>
    <row r="163" spans="2:28" x14ac:dyDescent="0.25">
      <c r="C163" t="s">
        <v>3</v>
      </c>
      <c r="D163" t="s">
        <v>928</v>
      </c>
      <c r="N163" s="182" t="s">
        <v>175</v>
      </c>
      <c r="O163" s="183"/>
      <c r="P163" s="183"/>
      <c r="Q163" s="184"/>
      <c r="S163" s="182" t="s">
        <v>1578</v>
      </c>
      <c r="T163" s="183"/>
      <c r="U163" s="183"/>
      <c r="V163" s="183"/>
      <c r="W163" s="183"/>
      <c r="X163" s="184"/>
    </row>
    <row r="164" spans="2:28" x14ac:dyDescent="0.25">
      <c r="C164" t="s">
        <v>4</v>
      </c>
      <c r="D164" t="s">
        <v>929</v>
      </c>
      <c r="N164" s="193"/>
      <c r="O164" s="194"/>
      <c r="P164" t="s">
        <v>761</v>
      </c>
    </row>
    <row r="165" spans="2:28" x14ac:dyDescent="0.25">
      <c r="C165" t="s">
        <v>5</v>
      </c>
      <c r="D165" t="s">
        <v>930</v>
      </c>
      <c r="I165" t="s">
        <v>937</v>
      </c>
      <c r="J165" s="185" t="s">
        <v>931</v>
      </c>
      <c r="K165" s="186"/>
      <c r="L165" s="187"/>
      <c r="N165" s="185" t="s">
        <v>932</v>
      </c>
      <c r="O165" s="186"/>
      <c r="P165" s="187"/>
      <c r="R165" s="185" t="s">
        <v>933</v>
      </c>
      <c r="S165" s="186"/>
      <c r="T165" s="186"/>
      <c r="U165" s="186"/>
      <c r="V165" s="186"/>
      <c r="W165" s="186"/>
      <c r="X165" s="186"/>
      <c r="Y165" s="187"/>
      <c r="Z165" s="116"/>
      <c r="AA165" s="116"/>
      <c r="AB165" s="116"/>
    </row>
    <row r="166" spans="2:28" x14ac:dyDescent="0.25">
      <c r="J166" s="185" t="s">
        <v>934</v>
      </c>
      <c r="K166" s="186"/>
      <c r="L166" s="186"/>
      <c r="M166" s="186"/>
      <c r="N166" s="186"/>
      <c r="O166" s="186"/>
      <c r="P166" s="186"/>
      <c r="Q166" s="187"/>
      <c r="R166" s="185" t="s">
        <v>164</v>
      </c>
      <c r="S166" s="186"/>
      <c r="T166" s="186"/>
      <c r="U166" s="186"/>
      <c r="V166" s="186"/>
      <c r="W166" s="186"/>
      <c r="X166" s="186"/>
      <c r="Y166" s="187"/>
      <c r="Z166" s="116"/>
      <c r="AA166" s="116"/>
      <c r="AB166" s="116"/>
    </row>
    <row r="167" spans="2:28" x14ac:dyDescent="0.25">
      <c r="J167" s="185" t="s">
        <v>935</v>
      </c>
      <c r="K167" s="186"/>
      <c r="L167" s="186"/>
      <c r="M167" s="186"/>
      <c r="N167" s="186"/>
      <c r="O167" s="186"/>
      <c r="P167" s="186"/>
      <c r="Q167" s="187"/>
      <c r="R167" s="185" t="s">
        <v>1512</v>
      </c>
      <c r="S167" s="186"/>
      <c r="T167" s="186"/>
      <c r="U167" s="186"/>
      <c r="V167" s="186"/>
      <c r="W167" s="186"/>
      <c r="X167" s="186"/>
      <c r="Y167" s="187"/>
      <c r="Z167" s="116"/>
      <c r="AA167" s="116"/>
      <c r="AB167" s="116"/>
    </row>
    <row r="168" spans="2:28" x14ac:dyDescent="0.25">
      <c r="J168" s="195" t="s">
        <v>936</v>
      </c>
      <c r="K168" s="196"/>
      <c r="L168" s="196"/>
      <c r="M168" s="188">
        <v>94753</v>
      </c>
      <c r="N168" s="189"/>
      <c r="O168" s="30"/>
    </row>
    <row r="169" spans="2:28" x14ac:dyDescent="0.25">
      <c r="C169" t="s">
        <v>6</v>
      </c>
      <c r="D169" t="s">
        <v>938</v>
      </c>
      <c r="L169" s="180"/>
      <c r="M169" s="181"/>
      <c r="N169" t="s">
        <v>1513</v>
      </c>
      <c r="P169" t="s">
        <v>1514</v>
      </c>
      <c r="R169" s="90"/>
      <c r="S169" s="84"/>
    </row>
    <row r="170" spans="2:28" x14ac:dyDescent="0.25">
      <c r="L170" s="29"/>
      <c r="M170" s="29"/>
      <c r="R170" s="25"/>
      <c r="S170" s="25"/>
    </row>
    <row r="171" spans="2:28" x14ac:dyDescent="0.25">
      <c r="B171" t="s">
        <v>223</v>
      </c>
      <c r="C171" s="1" t="s">
        <v>957</v>
      </c>
      <c r="L171" s="197"/>
      <c r="M171" s="198"/>
      <c r="N171" s="1" t="s">
        <v>1518</v>
      </c>
    </row>
    <row r="172" spans="2:28" x14ac:dyDescent="0.25">
      <c r="C172" t="s">
        <v>2</v>
      </c>
      <c r="D172" t="s">
        <v>1516</v>
      </c>
      <c r="N172" s="182" t="s">
        <v>175</v>
      </c>
      <c r="O172" s="183"/>
      <c r="P172" s="183"/>
      <c r="Q172" s="184"/>
      <c r="S172" s="182" t="s">
        <v>1559</v>
      </c>
      <c r="T172" s="183"/>
      <c r="U172" s="183"/>
      <c r="V172" s="184"/>
    </row>
    <row r="173" spans="2:28" x14ac:dyDescent="0.25">
      <c r="C173" t="s">
        <v>3</v>
      </c>
      <c r="D173" t="s">
        <v>928</v>
      </c>
      <c r="N173" s="182" t="s">
        <v>175</v>
      </c>
      <c r="O173" s="183"/>
      <c r="P173" s="183"/>
      <c r="Q173" s="184"/>
      <c r="S173" s="182" t="s">
        <v>1574</v>
      </c>
      <c r="T173" s="183"/>
      <c r="U173" s="183"/>
      <c r="V173" s="183"/>
      <c r="W173" s="183"/>
      <c r="X173" s="184"/>
    </row>
    <row r="174" spans="2:28" x14ac:dyDescent="0.25">
      <c r="C174" t="s">
        <v>4</v>
      </c>
      <c r="D174" t="s">
        <v>929</v>
      </c>
      <c r="N174" s="193"/>
      <c r="O174" s="194"/>
      <c r="P174" t="s">
        <v>761</v>
      </c>
    </row>
    <row r="175" spans="2:28" x14ac:dyDescent="0.25">
      <c r="C175" t="s">
        <v>5</v>
      </c>
      <c r="D175" t="s">
        <v>930</v>
      </c>
      <c r="I175" t="s">
        <v>937</v>
      </c>
      <c r="J175" s="185" t="s">
        <v>931</v>
      </c>
      <c r="K175" s="186"/>
      <c r="L175" s="187"/>
      <c r="N175" s="185" t="s">
        <v>932</v>
      </c>
      <c r="O175" s="186"/>
      <c r="P175" s="187"/>
      <c r="R175" s="185" t="s">
        <v>933</v>
      </c>
      <c r="S175" s="186"/>
      <c r="T175" s="186"/>
      <c r="U175" s="186"/>
      <c r="V175" s="186"/>
      <c r="W175" s="186"/>
      <c r="X175" s="186"/>
      <c r="Y175" s="187"/>
      <c r="Z175" s="116"/>
      <c r="AA175" s="116"/>
      <c r="AB175" s="116"/>
    </row>
    <row r="176" spans="2:28" x14ac:dyDescent="0.25">
      <c r="J176" s="185" t="s">
        <v>934</v>
      </c>
      <c r="K176" s="186"/>
      <c r="L176" s="186"/>
      <c r="M176" s="186"/>
      <c r="N176" s="186"/>
      <c r="O176" s="186"/>
      <c r="P176" s="186"/>
      <c r="Q176" s="187"/>
      <c r="R176" s="185" t="s">
        <v>164</v>
      </c>
      <c r="S176" s="186"/>
      <c r="T176" s="186"/>
      <c r="U176" s="186"/>
      <c r="V176" s="186"/>
      <c r="W176" s="186"/>
      <c r="X176" s="186"/>
      <c r="Y176" s="187"/>
      <c r="Z176" s="116"/>
      <c r="AA176" s="116"/>
      <c r="AB176" s="116"/>
    </row>
    <row r="177" spans="2:28" x14ac:dyDescent="0.25">
      <c r="J177" s="185" t="s">
        <v>935</v>
      </c>
      <c r="K177" s="186"/>
      <c r="L177" s="186"/>
      <c r="M177" s="186"/>
      <c r="N177" s="186"/>
      <c r="O177" s="186"/>
      <c r="P177" s="186"/>
      <c r="Q177" s="187"/>
      <c r="R177" s="185" t="s">
        <v>1512</v>
      </c>
      <c r="S177" s="186"/>
      <c r="T177" s="186"/>
      <c r="U177" s="186"/>
      <c r="V177" s="186"/>
      <c r="W177" s="186"/>
      <c r="X177" s="186"/>
      <c r="Y177" s="187"/>
      <c r="Z177" s="116"/>
      <c r="AA177" s="116"/>
      <c r="AB177" s="116"/>
    </row>
    <row r="178" spans="2:28" x14ac:dyDescent="0.25">
      <c r="J178" s="195" t="s">
        <v>936</v>
      </c>
      <c r="K178" s="196"/>
      <c r="L178" s="196"/>
      <c r="M178" s="188">
        <v>94753</v>
      </c>
      <c r="N178" s="189"/>
      <c r="O178" s="30"/>
    </row>
    <row r="179" spans="2:28" x14ac:dyDescent="0.25">
      <c r="C179" t="s">
        <v>6</v>
      </c>
      <c r="D179" t="s">
        <v>938</v>
      </c>
      <c r="L179" s="180"/>
      <c r="M179" s="181"/>
      <c r="N179" t="s">
        <v>1513</v>
      </c>
      <c r="P179" t="s">
        <v>1514</v>
      </c>
      <c r="R179" s="90"/>
      <c r="S179" s="84"/>
    </row>
    <row r="180" spans="2:28" x14ac:dyDescent="0.25">
      <c r="L180" s="29"/>
      <c r="M180" s="29"/>
      <c r="R180" s="25"/>
      <c r="S180" s="25"/>
    </row>
    <row r="181" spans="2:28" x14ac:dyDescent="0.25">
      <c r="B181" t="s">
        <v>224</v>
      </c>
      <c r="C181" s="1" t="s">
        <v>958</v>
      </c>
      <c r="L181" s="197"/>
      <c r="M181" s="198"/>
      <c r="N181" s="1" t="s">
        <v>1518</v>
      </c>
    </row>
    <row r="182" spans="2:28" x14ac:dyDescent="0.25">
      <c r="C182" t="s">
        <v>2</v>
      </c>
      <c r="D182" t="s">
        <v>1516</v>
      </c>
      <c r="N182" s="182" t="s">
        <v>1561</v>
      </c>
      <c r="O182" s="183"/>
      <c r="P182" s="183"/>
      <c r="Q182" s="184"/>
      <c r="S182" s="182"/>
      <c r="T182" s="183"/>
      <c r="U182" s="183"/>
      <c r="V182" s="184"/>
    </row>
    <row r="183" spans="2:28" x14ac:dyDescent="0.25">
      <c r="C183" t="s">
        <v>3</v>
      </c>
      <c r="D183" t="s">
        <v>928</v>
      </c>
      <c r="N183" s="182"/>
      <c r="O183" s="183"/>
      <c r="P183" s="183"/>
      <c r="Q183" s="184"/>
      <c r="S183" s="182"/>
      <c r="T183" s="183"/>
      <c r="U183" s="183"/>
      <c r="V183" s="183"/>
      <c r="W183" s="183"/>
      <c r="X183" s="184"/>
    </row>
    <row r="184" spans="2:28" x14ac:dyDescent="0.25">
      <c r="C184" t="s">
        <v>4</v>
      </c>
      <c r="D184" t="s">
        <v>929</v>
      </c>
      <c r="N184" s="193"/>
      <c r="O184" s="194"/>
      <c r="P184" t="s">
        <v>761</v>
      </c>
    </row>
    <row r="185" spans="2:28" x14ac:dyDescent="0.25">
      <c r="C185" t="s">
        <v>5</v>
      </c>
      <c r="D185" t="s">
        <v>930</v>
      </c>
      <c r="I185" t="s">
        <v>937</v>
      </c>
      <c r="J185" s="185" t="s">
        <v>931</v>
      </c>
      <c r="K185" s="186"/>
      <c r="L185" s="187"/>
      <c r="N185" s="185" t="s">
        <v>932</v>
      </c>
      <c r="O185" s="186"/>
      <c r="P185" s="187"/>
      <c r="R185" s="185" t="s">
        <v>933</v>
      </c>
      <c r="S185" s="186"/>
      <c r="T185" s="186"/>
      <c r="U185" s="186"/>
      <c r="V185" s="186"/>
      <c r="W185" s="186"/>
      <c r="X185" s="186"/>
      <c r="Y185" s="187"/>
      <c r="Z185" s="116"/>
      <c r="AA185" s="116"/>
      <c r="AB185" s="116"/>
    </row>
    <row r="186" spans="2:28" x14ac:dyDescent="0.25">
      <c r="J186" s="185" t="s">
        <v>934</v>
      </c>
      <c r="K186" s="186"/>
      <c r="L186" s="186"/>
      <c r="M186" s="186"/>
      <c r="N186" s="186"/>
      <c r="O186" s="186"/>
      <c r="P186" s="186"/>
      <c r="Q186" s="187"/>
      <c r="R186" s="185" t="s">
        <v>164</v>
      </c>
      <c r="S186" s="186"/>
      <c r="T186" s="186"/>
      <c r="U186" s="186"/>
      <c r="V186" s="186"/>
      <c r="W186" s="186"/>
      <c r="X186" s="186"/>
      <c r="Y186" s="187"/>
      <c r="Z186" s="116"/>
      <c r="AA186" s="116"/>
      <c r="AB186" s="116"/>
    </row>
    <row r="187" spans="2:28" x14ac:dyDescent="0.25">
      <c r="J187" s="185" t="s">
        <v>935</v>
      </c>
      <c r="K187" s="186"/>
      <c r="L187" s="186"/>
      <c r="M187" s="186"/>
      <c r="N187" s="186"/>
      <c r="O187" s="186"/>
      <c r="P187" s="186"/>
      <c r="Q187" s="187"/>
      <c r="R187" s="185" t="s">
        <v>1512</v>
      </c>
      <c r="S187" s="186"/>
      <c r="T187" s="186"/>
      <c r="U187" s="186"/>
      <c r="V187" s="186"/>
      <c r="W187" s="186"/>
      <c r="X187" s="186"/>
      <c r="Y187" s="187"/>
      <c r="Z187" s="116"/>
      <c r="AA187" s="116"/>
      <c r="AB187" s="116"/>
    </row>
    <row r="188" spans="2:28" x14ac:dyDescent="0.25">
      <c r="J188" s="195" t="s">
        <v>936</v>
      </c>
      <c r="K188" s="196"/>
      <c r="L188" s="196"/>
      <c r="M188" s="188">
        <v>94753</v>
      </c>
      <c r="N188" s="189"/>
      <c r="O188" s="30"/>
    </row>
    <row r="189" spans="2:28" x14ac:dyDescent="0.25">
      <c r="C189" t="s">
        <v>6</v>
      </c>
      <c r="D189" t="s">
        <v>938</v>
      </c>
      <c r="L189" s="180"/>
      <c r="M189" s="181"/>
      <c r="N189" t="s">
        <v>1513</v>
      </c>
      <c r="P189" t="s">
        <v>1514</v>
      </c>
      <c r="R189" s="90"/>
      <c r="S189" s="84"/>
    </row>
    <row r="190" spans="2:28" x14ac:dyDescent="0.25">
      <c r="L190" s="29"/>
      <c r="M190" s="29"/>
      <c r="R190" s="25"/>
      <c r="S190" s="25"/>
    </row>
    <row r="191" spans="2:28" x14ac:dyDescent="0.25">
      <c r="B191" t="s">
        <v>225</v>
      </c>
      <c r="C191" s="1" t="s">
        <v>959</v>
      </c>
      <c r="L191" s="197"/>
      <c r="M191" s="198"/>
      <c r="N191" s="1" t="s">
        <v>1518</v>
      </c>
    </row>
    <row r="192" spans="2:28" x14ac:dyDescent="0.25">
      <c r="C192" t="s">
        <v>2</v>
      </c>
      <c r="D192" t="s">
        <v>960</v>
      </c>
      <c r="N192" s="182" t="s">
        <v>1561</v>
      </c>
      <c r="O192" s="183"/>
      <c r="P192" s="183"/>
      <c r="Q192" s="184"/>
      <c r="S192" s="182"/>
      <c r="T192" s="183"/>
      <c r="U192" s="183"/>
      <c r="V192" s="184"/>
    </row>
    <row r="193" spans="2:28" x14ac:dyDescent="0.25">
      <c r="C193" t="s">
        <v>3</v>
      </c>
      <c r="D193" t="s">
        <v>928</v>
      </c>
      <c r="N193" s="182"/>
      <c r="O193" s="183"/>
      <c r="P193" s="183"/>
      <c r="Q193" s="184"/>
      <c r="S193" s="182"/>
      <c r="T193" s="183"/>
      <c r="U193" s="183"/>
      <c r="V193" s="183"/>
      <c r="W193" s="183"/>
      <c r="X193" s="184"/>
    </row>
    <row r="194" spans="2:28" x14ac:dyDescent="0.25">
      <c r="C194" t="s">
        <v>4</v>
      </c>
      <c r="D194" t="s">
        <v>929</v>
      </c>
      <c r="N194" s="193"/>
      <c r="O194" s="194"/>
      <c r="P194" t="s">
        <v>761</v>
      </c>
    </row>
    <row r="195" spans="2:28" x14ac:dyDescent="0.25">
      <c r="C195" t="s">
        <v>5</v>
      </c>
      <c r="D195" t="s">
        <v>930</v>
      </c>
      <c r="I195" t="s">
        <v>937</v>
      </c>
      <c r="J195" s="185" t="s">
        <v>931</v>
      </c>
      <c r="K195" s="186"/>
      <c r="L195" s="187"/>
      <c r="N195" s="185" t="s">
        <v>932</v>
      </c>
      <c r="O195" s="186"/>
      <c r="P195" s="187"/>
      <c r="R195" s="185" t="s">
        <v>933</v>
      </c>
      <c r="S195" s="186"/>
      <c r="T195" s="186"/>
      <c r="U195" s="186"/>
      <c r="V195" s="186"/>
      <c r="W195" s="186"/>
      <c r="X195" s="186"/>
      <c r="Y195" s="187"/>
      <c r="Z195" s="116"/>
      <c r="AA195" s="116"/>
      <c r="AB195" s="116"/>
    </row>
    <row r="196" spans="2:28" x14ac:dyDescent="0.25">
      <c r="J196" s="185" t="s">
        <v>934</v>
      </c>
      <c r="K196" s="186"/>
      <c r="L196" s="186"/>
      <c r="M196" s="186"/>
      <c r="N196" s="186"/>
      <c r="O196" s="186"/>
      <c r="P196" s="186"/>
      <c r="Q196" s="187"/>
      <c r="R196" s="185" t="s">
        <v>164</v>
      </c>
      <c r="S196" s="186"/>
      <c r="T196" s="186"/>
      <c r="U196" s="186"/>
      <c r="V196" s="186"/>
      <c r="W196" s="186"/>
      <c r="X196" s="186"/>
      <c r="Y196" s="187"/>
      <c r="Z196" s="116"/>
      <c r="AA196" s="116"/>
      <c r="AB196" s="116"/>
    </row>
    <row r="197" spans="2:28" x14ac:dyDescent="0.25">
      <c r="J197" s="185" t="s">
        <v>935</v>
      </c>
      <c r="K197" s="186"/>
      <c r="L197" s="186"/>
      <c r="M197" s="186"/>
      <c r="N197" s="186"/>
      <c r="O197" s="186"/>
      <c r="P197" s="186"/>
      <c r="Q197" s="187"/>
      <c r="R197" s="185" t="s">
        <v>1512</v>
      </c>
      <c r="S197" s="186"/>
      <c r="T197" s="186"/>
      <c r="U197" s="186"/>
      <c r="V197" s="186"/>
      <c r="W197" s="186"/>
      <c r="X197" s="186"/>
      <c r="Y197" s="187"/>
      <c r="Z197" s="116"/>
      <c r="AA197" s="116"/>
      <c r="AB197" s="116"/>
    </row>
    <row r="198" spans="2:28" x14ac:dyDescent="0.25">
      <c r="J198" s="195" t="s">
        <v>936</v>
      </c>
      <c r="K198" s="196"/>
      <c r="L198" s="196"/>
      <c r="M198" s="188">
        <v>94753</v>
      </c>
      <c r="N198" s="189"/>
      <c r="O198" s="30"/>
    </row>
    <row r="199" spans="2:28" x14ac:dyDescent="0.25">
      <c r="C199" t="s">
        <v>6</v>
      </c>
      <c r="D199" t="s">
        <v>938</v>
      </c>
      <c r="L199" s="180"/>
      <c r="M199" s="181"/>
      <c r="N199" t="s">
        <v>1513</v>
      </c>
      <c r="P199" t="s">
        <v>1514</v>
      </c>
      <c r="R199" s="90"/>
      <c r="S199" s="84"/>
    </row>
    <row r="200" spans="2:28" x14ac:dyDescent="0.25">
      <c r="L200" s="29"/>
      <c r="M200" s="29"/>
      <c r="R200" s="25"/>
      <c r="S200" s="25"/>
    </row>
    <row r="201" spans="2:28" x14ac:dyDescent="0.25">
      <c r="B201" t="s">
        <v>226</v>
      </c>
      <c r="C201" s="1" t="s">
        <v>961</v>
      </c>
      <c r="L201" s="197"/>
      <c r="M201" s="198"/>
      <c r="N201" s="1" t="s">
        <v>1518</v>
      </c>
    </row>
    <row r="202" spans="2:28" x14ac:dyDescent="0.25">
      <c r="C202" t="s">
        <v>2</v>
      </c>
      <c r="D202" t="s">
        <v>962</v>
      </c>
      <c r="N202" s="182" t="s">
        <v>1561</v>
      </c>
      <c r="O202" s="183"/>
      <c r="P202" s="183"/>
      <c r="Q202" s="184"/>
      <c r="S202" s="182"/>
      <c r="T202" s="183"/>
      <c r="U202" s="183"/>
      <c r="V202" s="184"/>
    </row>
    <row r="203" spans="2:28" x14ac:dyDescent="0.25">
      <c r="C203" t="s">
        <v>3</v>
      </c>
      <c r="D203" t="s">
        <v>928</v>
      </c>
      <c r="N203" s="182"/>
      <c r="O203" s="183"/>
      <c r="P203" s="183"/>
      <c r="Q203" s="184"/>
      <c r="S203" s="182"/>
      <c r="T203" s="183"/>
      <c r="U203" s="183"/>
      <c r="V203" s="183"/>
      <c r="W203" s="183"/>
      <c r="X203" s="184"/>
    </row>
    <row r="204" spans="2:28" x14ac:dyDescent="0.25">
      <c r="C204" t="s">
        <v>4</v>
      </c>
      <c r="D204" t="s">
        <v>929</v>
      </c>
      <c r="N204" s="193"/>
      <c r="O204" s="194"/>
      <c r="P204" t="s">
        <v>761</v>
      </c>
    </row>
    <row r="205" spans="2:28" x14ac:dyDescent="0.25">
      <c r="C205" t="s">
        <v>5</v>
      </c>
      <c r="D205" t="s">
        <v>930</v>
      </c>
      <c r="I205" t="s">
        <v>937</v>
      </c>
      <c r="J205" s="185" t="s">
        <v>931</v>
      </c>
      <c r="K205" s="186"/>
      <c r="L205" s="187"/>
      <c r="N205" s="185" t="s">
        <v>932</v>
      </c>
      <c r="O205" s="186"/>
      <c r="P205" s="187"/>
      <c r="R205" s="185" t="s">
        <v>933</v>
      </c>
      <c r="S205" s="186"/>
      <c r="T205" s="186"/>
      <c r="U205" s="186"/>
      <c r="V205" s="186"/>
      <c r="W205" s="186"/>
      <c r="X205" s="186"/>
      <c r="Y205" s="187"/>
      <c r="Z205" s="116"/>
      <c r="AA205" s="116"/>
      <c r="AB205" s="116"/>
    </row>
    <row r="206" spans="2:28" x14ac:dyDescent="0.25">
      <c r="J206" s="185" t="s">
        <v>934</v>
      </c>
      <c r="K206" s="186"/>
      <c r="L206" s="186"/>
      <c r="M206" s="186"/>
      <c r="N206" s="186"/>
      <c r="O206" s="186"/>
      <c r="P206" s="186"/>
      <c r="Q206" s="187"/>
      <c r="R206" s="185" t="s">
        <v>164</v>
      </c>
      <c r="S206" s="186"/>
      <c r="T206" s="186"/>
      <c r="U206" s="186"/>
      <c r="V206" s="186"/>
      <c r="W206" s="186"/>
      <c r="X206" s="186"/>
      <c r="Y206" s="187"/>
      <c r="Z206" s="116"/>
      <c r="AA206" s="116"/>
      <c r="AB206" s="116"/>
    </row>
    <row r="207" spans="2:28" x14ac:dyDescent="0.25">
      <c r="J207" s="185" t="s">
        <v>935</v>
      </c>
      <c r="K207" s="186"/>
      <c r="L207" s="186"/>
      <c r="M207" s="186"/>
      <c r="N207" s="186"/>
      <c r="O207" s="186"/>
      <c r="P207" s="186"/>
      <c r="Q207" s="187"/>
      <c r="R207" s="185" t="s">
        <v>1512</v>
      </c>
      <c r="S207" s="186"/>
      <c r="T207" s="186"/>
      <c r="U207" s="186"/>
      <c r="V207" s="186"/>
      <c r="W207" s="186"/>
      <c r="X207" s="186"/>
      <c r="Y207" s="187"/>
      <c r="Z207" s="116"/>
      <c r="AA207" s="116"/>
      <c r="AB207" s="116"/>
    </row>
    <row r="208" spans="2:28" x14ac:dyDescent="0.25">
      <c r="J208" s="195" t="s">
        <v>936</v>
      </c>
      <c r="K208" s="196"/>
      <c r="L208" s="196"/>
      <c r="M208" s="188">
        <v>94753</v>
      </c>
      <c r="N208" s="189"/>
      <c r="O208" s="30"/>
    </row>
    <row r="209" spans="2:28" x14ac:dyDescent="0.25">
      <c r="C209" t="s">
        <v>6</v>
      </c>
      <c r="D209" t="s">
        <v>938</v>
      </c>
      <c r="L209" s="180"/>
      <c r="M209" s="181"/>
      <c r="N209" t="s">
        <v>1513</v>
      </c>
      <c r="P209" t="s">
        <v>1514</v>
      </c>
      <c r="R209" s="90"/>
      <c r="S209" s="84"/>
    </row>
    <row r="210" spans="2:28" x14ac:dyDescent="0.25">
      <c r="L210" s="29"/>
      <c r="M210" s="29"/>
      <c r="R210" s="25"/>
      <c r="S210" s="25"/>
    </row>
    <row r="211" spans="2:28" x14ac:dyDescent="0.25">
      <c r="B211" t="s">
        <v>227</v>
      </c>
      <c r="C211" s="1" t="s">
        <v>963</v>
      </c>
      <c r="L211" s="197"/>
      <c r="M211" s="198"/>
      <c r="N211" s="1" t="s">
        <v>1518</v>
      </c>
    </row>
    <row r="212" spans="2:28" x14ac:dyDescent="0.25">
      <c r="C212" t="s">
        <v>2</v>
      </c>
      <c r="D212" t="s">
        <v>1515</v>
      </c>
      <c r="N212" s="182" t="s">
        <v>1561</v>
      </c>
      <c r="O212" s="183"/>
      <c r="P212" s="183"/>
      <c r="Q212" s="184"/>
      <c r="S212" s="182"/>
      <c r="T212" s="183"/>
      <c r="U212" s="183"/>
      <c r="V212" s="184"/>
    </row>
    <row r="213" spans="2:28" x14ac:dyDescent="0.25">
      <c r="C213" t="s">
        <v>3</v>
      </c>
      <c r="D213" t="s">
        <v>928</v>
      </c>
      <c r="N213" s="182"/>
      <c r="O213" s="183"/>
      <c r="P213" s="183"/>
      <c r="Q213" s="184"/>
      <c r="S213" s="182"/>
      <c r="T213" s="183"/>
      <c r="U213" s="183"/>
      <c r="V213" s="183"/>
      <c r="W213" s="183"/>
      <c r="X213" s="184"/>
    </row>
    <row r="214" spans="2:28" x14ac:dyDescent="0.25">
      <c r="C214" t="s">
        <v>4</v>
      </c>
      <c r="D214" t="s">
        <v>929</v>
      </c>
      <c r="N214" s="193"/>
      <c r="O214" s="194"/>
      <c r="P214" t="s">
        <v>761</v>
      </c>
    </row>
    <row r="215" spans="2:28" x14ac:dyDescent="0.25">
      <c r="C215" t="s">
        <v>5</v>
      </c>
      <c r="D215" t="s">
        <v>930</v>
      </c>
      <c r="I215" t="s">
        <v>937</v>
      </c>
      <c r="J215" s="185" t="s">
        <v>931</v>
      </c>
      <c r="K215" s="186"/>
      <c r="L215" s="187"/>
      <c r="N215" s="185" t="s">
        <v>932</v>
      </c>
      <c r="O215" s="186"/>
      <c r="P215" s="187"/>
      <c r="R215" s="185" t="s">
        <v>933</v>
      </c>
      <c r="S215" s="186"/>
      <c r="T215" s="186"/>
      <c r="U215" s="186"/>
      <c r="V215" s="186"/>
      <c r="W215" s="186"/>
      <c r="X215" s="186"/>
      <c r="Y215" s="187"/>
      <c r="Z215" s="116"/>
      <c r="AA215" s="116"/>
      <c r="AB215" s="116"/>
    </row>
    <row r="216" spans="2:28" x14ac:dyDescent="0.25">
      <c r="J216" s="185" t="s">
        <v>934</v>
      </c>
      <c r="K216" s="186"/>
      <c r="L216" s="186"/>
      <c r="M216" s="186"/>
      <c r="N216" s="186"/>
      <c r="O216" s="186"/>
      <c r="P216" s="186"/>
      <c r="Q216" s="187"/>
      <c r="R216" s="185" t="s">
        <v>164</v>
      </c>
      <c r="S216" s="186"/>
      <c r="T216" s="186"/>
      <c r="U216" s="186"/>
      <c r="V216" s="186"/>
      <c r="W216" s="186"/>
      <c r="X216" s="186"/>
      <c r="Y216" s="187"/>
      <c r="Z216" s="116"/>
      <c r="AA216" s="116"/>
      <c r="AB216" s="116"/>
    </row>
    <row r="217" spans="2:28" x14ac:dyDescent="0.25">
      <c r="J217" s="185" t="s">
        <v>935</v>
      </c>
      <c r="K217" s="186"/>
      <c r="L217" s="186"/>
      <c r="M217" s="186"/>
      <c r="N217" s="186"/>
      <c r="O217" s="186"/>
      <c r="P217" s="186"/>
      <c r="Q217" s="187"/>
      <c r="R217" s="185" t="s">
        <v>1512</v>
      </c>
      <c r="S217" s="186"/>
      <c r="T217" s="186"/>
      <c r="U217" s="186"/>
      <c r="V217" s="186"/>
      <c r="W217" s="186"/>
      <c r="X217" s="186"/>
      <c r="Y217" s="187"/>
      <c r="Z217" s="116"/>
      <c r="AA217" s="116"/>
      <c r="AB217" s="116"/>
    </row>
    <row r="218" spans="2:28" x14ac:dyDescent="0.25">
      <c r="J218" s="195" t="s">
        <v>936</v>
      </c>
      <c r="K218" s="196"/>
      <c r="L218" s="196"/>
      <c r="M218" s="188">
        <v>94753</v>
      </c>
      <c r="N218" s="189"/>
      <c r="O218" s="30"/>
    </row>
    <row r="219" spans="2:28" x14ac:dyDescent="0.25">
      <c r="C219" t="s">
        <v>6</v>
      </c>
      <c r="D219" t="s">
        <v>938</v>
      </c>
      <c r="L219" s="180"/>
      <c r="M219" s="181"/>
      <c r="N219" t="s">
        <v>1513</v>
      </c>
      <c r="P219" t="s">
        <v>1514</v>
      </c>
      <c r="R219" s="90"/>
      <c r="S219" s="84"/>
    </row>
    <row r="220" spans="2:28" x14ac:dyDescent="0.25">
      <c r="L220" s="29"/>
      <c r="M220" s="29"/>
      <c r="R220" s="25"/>
      <c r="S220" s="25"/>
    </row>
    <row r="221" spans="2:28" x14ac:dyDescent="0.25">
      <c r="B221" t="s">
        <v>228</v>
      </c>
      <c r="C221" s="1" t="s">
        <v>966</v>
      </c>
    </row>
    <row r="222" spans="2:28" x14ac:dyDescent="0.25">
      <c r="C222" t="s">
        <v>2</v>
      </c>
      <c r="D222" t="s">
        <v>967</v>
      </c>
      <c r="N222" s="182" t="s">
        <v>1561</v>
      </c>
      <c r="O222" s="183"/>
      <c r="P222" s="183"/>
      <c r="Q222" s="184"/>
      <c r="S222" s="182"/>
      <c r="T222" s="183"/>
      <c r="U222" s="183"/>
      <c r="V222" s="184"/>
    </row>
    <row r="223" spans="2:28" x14ac:dyDescent="0.25">
      <c r="C223" t="s">
        <v>3</v>
      </c>
      <c r="D223" t="s">
        <v>928</v>
      </c>
      <c r="N223" s="182"/>
      <c r="O223" s="183"/>
      <c r="P223" s="183"/>
      <c r="Q223" s="184"/>
      <c r="S223" s="182"/>
      <c r="T223" s="183"/>
      <c r="U223" s="183"/>
      <c r="V223" s="183"/>
      <c r="W223" s="183"/>
      <c r="X223" s="184"/>
    </row>
    <row r="224" spans="2:28" x14ac:dyDescent="0.25">
      <c r="C224" t="s">
        <v>4</v>
      </c>
      <c r="D224" t="s">
        <v>929</v>
      </c>
      <c r="N224" s="180"/>
      <c r="O224" s="181"/>
      <c r="P224" t="s">
        <v>761</v>
      </c>
    </row>
    <row r="225" spans="2:28" x14ac:dyDescent="0.25">
      <c r="C225" t="s">
        <v>5</v>
      </c>
      <c r="D225" t="s">
        <v>930</v>
      </c>
      <c r="I225" t="s">
        <v>937</v>
      </c>
      <c r="J225" s="185" t="s">
        <v>931</v>
      </c>
      <c r="K225" s="186"/>
      <c r="L225" s="187"/>
      <c r="N225" s="185" t="s">
        <v>932</v>
      </c>
      <c r="O225" s="186"/>
      <c r="P225" s="187"/>
      <c r="R225" s="185" t="s">
        <v>933</v>
      </c>
      <c r="S225" s="186"/>
      <c r="T225" s="186"/>
      <c r="U225" s="186"/>
      <c r="V225" s="186"/>
      <c r="W225" s="186"/>
      <c r="X225" s="186"/>
      <c r="Y225" s="187"/>
      <c r="Z225" s="116"/>
      <c r="AA225" s="116"/>
      <c r="AB225" s="116"/>
    </row>
    <row r="226" spans="2:28" x14ac:dyDescent="0.25">
      <c r="J226" s="185" t="s">
        <v>934</v>
      </c>
      <c r="K226" s="186"/>
      <c r="L226" s="186"/>
      <c r="M226" s="186"/>
      <c r="N226" s="186"/>
      <c r="O226" s="186"/>
      <c r="P226" s="186"/>
      <c r="Q226" s="187"/>
      <c r="R226" s="185" t="s">
        <v>164</v>
      </c>
      <c r="S226" s="186"/>
      <c r="T226" s="186"/>
      <c r="U226" s="186"/>
      <c r="V226" s="186"/>
      <c r="W226" s="186"/>
      <c r="X226" s="186"/>
      <c r="Y226" s="187"/>
      <c r="Z226" s="116"/>
      <c r="AA226" s="116"/>
      <c r="AB226" s="116"/>
    </row>
    <row r="227" spans="2:28" x14ac:dyDescent="0.25">
      <c r="J227" s="185" t="s">
        <v>935</v>
      </c>
      <c r="K227" s="186"/>
      <c r="L227" s="186"/>
      <c r="M227" s="186"/>
      <c r="N227" s="186"/>
      <c r="O227" s="186"/>
      <c r="P227" s="186"/>
      <c r="Q227" s="187"/>
      <c r="R227" s="185" t="s">
        <v>1512</v>
      </c>
      <c r="S227" s="186"/>
      <c r="T227" s="186"/>
      <c r="U227" s="186"/>
      <c r="V227" s="186"/>
      <c r="W227" s="186"/>
      <c r="X227" s="186"/>
      <c r="Y227" s="187"/>
      <c r="Z227" s="116"/>
      <c r="AA227" s="116"/>
      <c r="AB227" s="116"/>
    </row>
    <row r="228" spans="2:28" x14ac:dyDescent="0.25">
      <c r="J228" s="195" t="s">
        <v>936</v>
      </c>
      <c r="K228" s="196"/>
      <c r="L228" s="196"/>
      <c r="M228" s="188">
        <v>94753</v>
      </c>
      <c r="N228" s="189"/>
      <c r="O228" s="30"/>
    </row>
    <row r="229" spans="2:28" x14ac:dyDescent="0.25">
      <c r="C229" t="s">
        <v>6</v>
      </c>
      <c r="D229" t="s">
        <v>938</v>
      </c>
      <c r="L229" s="180"/>
      <c r="M229" s="181"/>
      <c r="N229" t="s">
        <v>1513</v>
      </c>
      <c r="P229" t="s">
        <v>1514</v>
      </c>
      <c r="R229" s="90"/>
      <c r="S229" s="84"/>
    </row>
    <row r="230" spans="2:28" x14ac:dyDescent="0.25">
      <c r="L230" s="29"/>
      <c r="M230" s="29"/>
      <c r="R230" s="25"/>
      <c r="S230" s="25"/>
    </row>
    <row r="231" spans="2:28" x14ac:dyDescent="0.25">
      <c r="B231" t="s">
        <v>229</v>
      </c>
      <c r="C231" s="1" t="s">
        <v>964</v>
      </c>
    </row>
    <row r="232" spans="2:28" x14ac:dyDescent="0.25">
      <c r="C232" t="s">
        <v>2</v>
      </c>
      <c r="D232" t="s">
        <v>965</v>
      </c>
      <c r="N232" s="182" t="s">
        <v>1561</v>
      </c>
      <c r="O232" s="183"/>
      <c r="P232" s="183"/>
      <c r="Q232" s="184"/>
      <c r="S232" s="182"/>
      <c r="T232" s="183"/>
      <c r="U232" s="183"/>
      <c r="V232" s="184"/>
    </row>
    <row r="233" spans="2:28" x14ac:dyDescent="0.25">
      <c r="C233" t="s">
        <v>3</v>
      </c>
      <c r="D233" t="s">
        <v>928</v>
      </c>
      <c r="N233" s="182"/>
      <c r="O233" s="183"/>
      <c r="P233" s="183"/>
      <c r="Q233" s="184"/>
      <c r="S233" s="182"/>
      <c r="T233" s="183"/>
      <c r="U233" s="183"/>
      <c r="V233" s="183"/>
      <c r="W233" s="183"/>
      <c r="X233" s="184"/>
    </row>
    <row r="234" spans="2:28" x14ac:dyDescent="0.25">
      <c r="C234" t="s">
        <v>4</v>
      </c>
      <c r="D234" t="s">
        <v>929</v>
      </c>
      <c r="N234" s="180"/>
      <c r="O234" s="181"/>
      <c r="P234" t="s">
        <v>761</v>
      </c>
    </row>
    <row r="235" spans="2:28" x14ac:dyDescent="0.25">
      <c r="C235" t="s">
        <v>5</v>
      </c>
      <c r="D235" t="s">
        <v>930</v>
      </c>
      <c r="I235" t="s">
        <v>937</v>
      </c>
      <c r="J235" s="185" t="s">
        <v>931</v>
      </c>
      <c r="K235" s="186"/>
      <c r="L235" s="187"/>
      <c r="N235" s="185" t="s">
        <v>932</v>
      </c>
      <c r="O235" s="186"/>
      <c r="P235" s="187"/>
      <c r="R235" s="185" t="s">
        <v>933</v>
      </c>
      <c r="S235" s="186"/>
      <c r="T235" s="186"/>
      <c r="U235" s="186"/>
      <c r="V235" s="186"/>
      <c r="W235" s="186"/>
      <c r="X235" s="186"/>
      <c r="Y235" s="187"/>
      <c r="Z235" s="116"/>
      <c r="AA235" s="116"/>
      <c r="AB235" s="116"/>
    </row>
    <row r="236" spans="2:28" x14ac:dyDescent="0.25">
      <c r="J236" s="185" t="s">
        <v>934</v>
      </c>
      <c r="K236" s="186"/>
      <c r="L236" s="186"/>
      <c r="M236" s="186"/>
      <c r="N236" s="186"/>
      <c r="O236" s="186"/>
      <c r="P236" s="186"/>
      <c r="Q236" s="187"/>
      <c r="R236" s="185" t="s">
        <v>164</v>
      </c>
      <c r="S236" s="186"/>
      <c r="T236" s="186"/>
      <c r="U236" s="186"/>
      <c r="V236" s="186"/>
      <c r="W236" s="186"/>
      <c r="X236" s="186"/>
      <c r="Y236" s="187"/>
      <c r="Z236" s="116"/>
      <c r="AA236" s="116"/>
      <c r="AB236" s="116"/>
    </row>
    <row r="237" spans="2:28" x14ac:dyDescent="0.25">
      <c r="J237" s="185" t="s">
        <v>935</v>
      </c>
      <c r="K237" s="186"/>
      <c r="L237" s="186"/>
      <c r="M237" s="186"/>
      <c r="N237" s="186"/>
      <c r="O237" s="186"/>
      <c r="P237" s="186"/>
      <c r="Q237" s="187"/>
      <c r="R237" s="185" t="s">
        <v>1512</v>
      </c>
      <c r="S237" s="186"/>
      <c r="T237" s="186"/>
      <c r="U237" s="186"/>
      <c r="V237" s="186"/>
      <c r="W237" s="186"/>
      <c r="X237" s="186"/>
      <c r="Y237" s="187"/>
      <c r="Z237" s="116"/>
      <c r="AA237" s="116"/>
      <c r="AB237" s="116"/>
    </row>
    <row r="238" spans="2:28" x14ac:dyDescent="0.25">
      <c r="J238" s="195" t="s">
        <v>936</v>
      </c>
      <c r="K238" s="196"/>
      <c r="L238" s="196"/>
      <c r="M238" s="188">
        <v>94753</v>
      </c>
      <c r="N238" s="189"/>
      <c r="O238" s="30"/>
    </row>
    <row r="239" spans="2:28" x14ac:dyDescent="0.25">
      <c r="C239" t="s">
        <v>6</v>
      </c>
      <c r="D239" t="s">
        <v>938</v>
      </c>
      <c r="L239" s="180"/>
      <c r="M239" s="181"/>
      <c r="N239" t="s">
        <v>1513</v>
      </c>
      <c r="P239" t="s">
        <v>1514</v>
      </c>
      <c r="R239" s="90"/>
      <c r="S239" s="84"/>
    </row>
    <row r="240" spans="2:28" x14ac:dyDescent="0.25">
      <c r="L240" s="29"/>
      <c r="M240" s="29"/>
      <c r="R240" s="25"/>
      <c r="S240" s="25"/>
    </row>
    <row r="241" spans="2:28" x14ac:dyDescent="0.25">
      <c r="B241" t="s">
        <v>230</v>
      </c>
      <c r="C241" s="1" t="s">
        <v>968</v>
      </c>
    </row>
    <row r="242" spans="2:28" x14ac:dyDescent="0.25">
      <c r="C242" t="s">
        <v>2</v>
      </c>
      <c r="D242" t="s">
        <v>969</v>
      </c>
      <c r="N242" s="182" t="s">
        <v>1561</v>
      </c>
      <c r="O242" s="183"/>
      <c r="P242" s="183"/>
      <c r="Q242" s="184"/>
      <c r="S242" s="182"/>
      <c r="T242" s="183"/>
      <c r="U242" s="183"/>
      <c r="V242" s="184"/>
    </row>
    <row r="243" spans="2:28" x14ac:dyDescent="0.25">
      <c r="C243" t="s">
        <v>3</v>
      </c>
      <c r="D243" t="s">
        <v>928</v>
      </c>
      <c r="N243" s="182"/>
      <c r="O243" s="183"/>
      <c r="P243" s="183"/>
      <c r="Q243" s="184"/>
      <c r="S243" s="182"/>
      <c r="T243" s="183"/>
      <c r="U243" s="183"/>
      <c r="V243" s="183"/>
      <c r="W243" s="183"/>
      <c r="X243" s="184"/>
    </row>
    <row r="244" spans="2:28" x14ac:dyDescent="0.25">
      <c r="C244" t="s">
        <v>4</v>
      </c>
      <c r="D244" t="s">
        <v>929</v>
      </c>
      <c r="N244" s="180"/>
      <c r="O244" s="181"/>
      <c r="P244" t="s">
        <v>761</v>
      </c>
    </row>
    <row r="245" spans="2:28" x14ac:dyDescent="0.25">
      <c r="C245" t="s">
        <v>5</v>
      </c>
      <c r="D245" t="s">
        <v>930</v>
      </c>
      <c r="I245" t="s">
        <v>937</v>
      </c>
      <c r="J245" s="185" t="s">
        <v>931</v>
      </c>
      <c r="K245" s="186"/>
      <c r="L245" s="187"/>
      <c r="N245" s="185" t="s">
        <v>932</v>
      </c>
      <c r="O245" s="186"/>
      <c r="P245" s="187"/>
      <c r="R245" s="185" t="s">
        <v>933</v>
      </c>
      <c r="S245" s="186"/>
      <c r="T245" s="186"/>
      <c r="U245" s="186"/>
      <c r="V245" s="186"/>
      <c r="W245" s="186"/>
      <c r="X245" s="186"/>
      <c r="Y245" s="187"/>
      <c r="Z245" s="116"/>
      <c r="AA245" s="116"/>
      <c r="AB245" s="116"/>
    </row>
    <row r="246" spans="2:28" x14ac:dyDescent="0.25">
      <c r="J246" s="185" t="s">
        <v>934</v>
      </c>
      <c r="K246" s="186"/>
      <c r="L246" s="186"/>
      <c r="M246" s="186"/>
      <c r="N246" s="186"/>
      <c r="O246" s="186"/>
      <c r="P246" s="186"/>
      <c r="Q246" s="187"/>
      <c r="R246" s="185" t="s">
        <v>164</v>
      </c>
      <c r="S246" s="186"/>
      <c r="T246" s="186"/>
      <c r="U246" s="186"/>
      <c r="V246" s="186"/>
      <c r="W246" s="186"/>
      <c r="X246" s="186"/>
      <c r="Y246" s="187"/>
      <c r="Z246" s="116"/>
      <c r="AA246" s="116"/>
      <c r="AB246" s="116"/>
    </row>
    <row r="247" spans="2:28" x14ac:dyDescent="0.25">
      <c r="J247" s="185" t="s">
        <v>935</v>
      </c>
      <c r="K247" s="186"/>
      <c r="L247" s="186"/>
      <c r="M247" s="186"/>
      <c r="N247" s="186"/>
      <c r="O247" s="186"/>
      <c r="P247" s="186"/>
      <c r="Q247" s="187"/>
      <c r="R247" s="185" t="s">
        <v>1512</v>
      </c>
      <c r="S247" s="186"/>
      <c r="T247" s="186"/>
      <c r="U247" s="186"/>
      <c r="V247" s="186"/>
      <c r="W247" s="186"/>
      <c r="X247" s="186"/>
      <c r="Y247" s="187"/>
      <c r="Z247" s="116"/>
      <c r="AA247" s="116"/>
      <c r="AB247" s="116"/>
    </row>
    <row r="248" spans="2:28" x14ac:dyDescent="0.25">
      <c r="J248" s="195" t="s">
        <v>936</v>
      </c>
      <c r="K248" s="196"/>
      <c r="L248" s="196"/>
      <c r="M248" s="188">
        <v>94753</v>
      </c>
      <c r="N248" s="189"/>
      <c r="O248" s="30"/>
    </row>
    <row r="249" spans="2:28" x14ac:dyDescent="0.25">
      <c r="C249" t="s">
        <v>6</v>
      </c>
      <c r="D249" t="s">
        <v>938</v>
      </c>
      <c r="L249" s="180"/>
      <c r="M249" s="181"/>
      <c r="N249" t="s">
        <v>1513</v>
      </c>
      <c r="P249" t="s">
        <v>1514</v>
      </c>
      <c r="R249" s="90"/>
      <c r="S249" s="84"/>
    </row>
    <row r="250" spans="2:28" x14ac:dyDescent="0.25">
      <c r="L250" s="29"/>
      <c r="M250" s="29"/>
      <c r="R250" s="25"/>
      <c r="S250" s="25"/>
    </row>
    <row r="251" spans="2:28" x14ac:dyDescent="0.25">
      <c r="B251" t="s">
        <v>231</v>
      </c>
      <c r="C251" s="1" t="s">
        <v>970</v>
      </c>
    </row>
    <row r="252" spans="2:28" x14ac:dyDescent="0.25">
      <c r="C252" t="s">
        <v>2</v>
      </c>
      <c r="D252" t="s">
        <v>971</v>
      </c>
      <c r="N252" s="182" t="s">
        <v>1561</v>
      </c>
      <c r="O252" s="183"/>
      <c r="P252" s="183"/>
      <c r="Q252" s="184"/>
      <c r="S252" s="182"/>
      <c r="T252" s="183"/>
      <c r="U252" s="183"/>
      <c r="V252" s="184"/>
    </row>
    <row r="253" spans="2:28" x14ac:dyDescent="0.25">
      <c r="C253" t="s">
        <v>3</v>
      </c>
      <c r="D253" t="s">
        <v>928</v>
      </c>
      <c r="N253" s="182"/>
      <c r="O253" s="183"/>
      <c r="P253" s="183"/>
      <c r="Q253" s="184"/>
      <c r="S253" s="182"/>
      <c r="T253" s="183"/>
      <c r="U253" s="183"/>
      <c r="V253" s="183"/>
      <c r="W253" s="183"/>
      <c r="X253" s="184"/>
    </row>
    <row r="254" spans="2:28" x14ac:dyDescent="0.25">
      <c r="C254" t="s">
        <v>4</v>
      </c>
      <c r="D254" t="s">
        <v>929</v>
      </c>
      <c r="N254" s="180"/>
      <c r="O254" s="181"/>
      <c r="P254" t="s">
        <v>761</v>
      </c>
    </row>
    <row r="255" spans="2:28" x14ac:dyDescent="0.25">
      <c r="C255" t="s">
        <v>5</v>
      </c>
      <c r="D255" t="s">
        <v>930</v>
      </c>
      <c r="I255" t="s">
        <v>937</v>
      </c>
      <c r="J255" s="185" t="s">
        <v>931</v>
      </c>
      <c r="K255" s="186"/>
      <c r="L255" s="187"/>
      <c r="N255" s="185" t="s">
        <v>932</v>
      </c>
      <c r="O255" s="186"/>
      <c r="P255" s="187"/>
      <c r="R255" s="185" t="s">
        <v>933</v>
      </c>
      <c r="S255" s="186"/>
      <c r="T255" s="186"/>
      <c r="U255" s="186"/>
      <c r="V255" s="186"/>
      <c r="W255" s="186"/>
      <c r="X255" s="186"/>
      <c r="Y255" s="187"/>
      <c r="Z255" s="116"/>
      <c r="AA255" s="116"/>
      <c r="AB255" s="116"/>
    </row>
    <row r="256" spans="2:28" x14ac:dyDescent="0.25">
      <c r="J256" s="185" t="s">
        <v>934</v>
      </c>
      <c r="K256" s="186"/>
      <c r="L256" s="186"/>
      <c r="M256" s="186"/>
      <c r="N256" s="186"/>
      <c r="O256" s="186"/>
      <c r="P256" s="186"/>
      <c r="Q256" s="187"/>
      <c r="R256" s="185" t="s">
        <v>164</v>
      </c>
      <c r="S256" s="186"/>
      <c r="T256" s="186"/>
      <c r="U256" s="186"/>
      <c r="V256" s="186"/>
      <c r="W256" s="186"/>
      <c r="X256" s="186"/>
      <c r="Y256" s="187"/>
      <c r="Z256" s="116"/>
      <c r="AA256" s="116"/>
      <c r="AB256" s="116"/>
    </row>
    <row r="257" spans="2:28" x14ac:dyDescent="0.25">
      <c r="J257" s="185" t="s">
        <v>935</v>
      </c>
      <c r="K257" s="186"/>
      <c r="L257" s="186"/>
      <c r="M257" s="186"/>
      <c r="N257" s="186"/>
      <c r="O257" s="186"/>
      <c r="P257" s="186"/>
      <c r="Q257" s="187"/>
      <c r="R257" s="185" t="s">
        <v>1512</v>
      </c>
      <c r="S257" s="186"/>
      <c r="T257" s="186"/>
      <c r="U257" s="186"/>
      <c r="V257" s="186"/>
      <c r="W257" s="186"/>
      <c r="X257" s="186"/>
      <c r="Y257" s="187"/>
      <c r="Z257" s="116"/>
      <c r="AA257" s="116"/>
      <c r="AB257" s="116"/>
    </row>
    <row r="258" spans="2:28" x14ac:dyDescent="0.25">
      <c r="J258" s="195" t="s">
        <v>936</v>
      </c>
      <c r="K258" s="196"/>
      <c r="L258" s="196"/>
      <c r="M258" s="188">
        <v>94753</v>
      </c>
      <c r="N258" s="189"/>
      <c r="O258" s="30"/>
    </row>
    <row r="259" spans="2:28" x14ac:dyDescent="0.25">
      <c r="C259" t="s">
        <v>6</v>
      </c>
      <c r="D259" t="s">
        <v>938</v>
      </c>
      <c r="L259" s="180"/>
      <c r="M259" s="181"/>
      <c r="N259" t="s">
        <v>1513</v>
      </c>
      <c r="P259" t="s">
        <v>1514</v>
      </c>
      <c r="R259" s="90"/>
      <c r="S259" s="84"/>
    </row>
    <row r="260" spans="2:28" x14ac:dyDescent="0.25">
      <c r="L260" s="29"/>
      <c r="M260" s="29"/>
      <c r="R260" s="25"/>
      <c r="S260" s="25"/>
    </row>
    <row r="261" spans="2:28" x14ac:dyDescent="0.25">
      <c r="B261" t="s">
        <v>232</v>
      </c>
      <c r="C261" s="1" t="s">
        <v>972</v>
      </c>
    </row>
    <row r="262" spans="2:28" x14ac:dyDescent="0.25">
      <c r="C262" t="s">
        <v>2</v>
      </c>
      <c r="D262" t="s">
        <v>973</v>
      </c>
      <c r="N262" s="182" t="s">
        <v>1561</v>
      </c>
      <c r="O262" s="183"/>
      <c r="P262" s="183"/>
      <c r="Q262" s="184"/>
      <c r="S262" s="182"/>
      <c r="T262" s="183"/>
      <c r="U262" s="183"/>
      <c r="V262" s="184"/>
    </row>
    <row r="263" spans="2:28" x14ac:dyDescent="0.25">
      <c r="C263" t="s">
        <v>3</v>
      </c>
      <c r="D263" t="s">
        <v>928</v>
      </c>
      <c r="N263" s="182"/>
      <c r="O263" s="183"/>
      <c r="P263" s="183"/>
      <c r="Q263" s="184"/>
      <c r="S263" s="182"/>
      <c r="T263" s="183"/>
      <c r="U263" s="183"/>
      <c r="V263" s="183"/>
      <c r="W263" s="183"/>
      <c r="X263" s="184"/>
    </row>
    <row r="264" spans="2:28" x14ac:dyDescent="0.25">
      <c r="C264" t="s">
        <v>4</v>
      </c>
      <c r="D264" t="s">
        <v>929</v>
      </c>
      <c r="N264" s="180"/>
      <c r="O264" s="181"/>
      <c r="P264" t="s">
        <v>761</v>
      </c>
    </row>
    <row r="265" spans="2:28" x14ac:dyDescent="0.25">
      <c r="C265" t="s">
        <v>5</v>
      </c>
      <c r="D265" t="s">
        <v>930</v>
      </c>
      <c r="I265" t="s">
        <v>937</v>
      </c>
      <c r="J265" s="185" t="s">
        <v>931</v>
      </c>
      <c r="K265" s="186"/>
      <c r="L265" s="187"/>
      <c r="N265" s="185" t="s">
        <v>932</v>
      </c>
      <c r="O265" s="186"/>
      <c r="P265" s="187"/>
      <c r="R265" s="185" t="s">
        <v>933</v>
      </c>
      <c r="S265" s="186"/>
      <c r="T265" s="186"/>
      <c r="U265" s="186"/>
      <c r="V265" s="186"/>
      <c r="W265" s="186"/>
      <c r="X265" s="186"/>
      <c r="Y265" s="187"/>
      <c r="Z265" s="116"/>
      <c r="AA265" s="116"/>
      <c r="AB265" s="116"/>
    </row>
    <row r="266" spans="2:28" x14ac:dyDescent="0.25">
      <c r="J266" s="185" t="s">
        <v>934</v>
      </c>
      <c r="K266" s="186"/>
      <c r="L266" s="186"/>
      <c r="M266" s="186"/>
      <c r="N266" s="186"/>
      <c r="O266" s="186"/>
      <c r="P266" s="186"/>
      <c r="Q266" s="187"/>
      <c r="R266" s="185" t="s">
        <v>164</v>
      </c>
      <c r="S266" s="186"/>
      <c r="T266" s="186"/>
      <c r="U266" s="186"/>
      <c r="V266" s="186"/>
      <c r="W266" s="186"/>
      <c r="X266" s="186"/>
      <c r="Y266" s="187"/>
      <c r="Z266" s="116"/>
      <c r="AA266" s="116"/>
      <c r="AB266" s="116"/>
    </row>
    <row r="267" spans="2:28" x14ac:dyDescent="0.25">
      <c r="J267" s="185" t="s">
        <v>935</v>
      </c>
      <c r="K267" s="186"/>
      <c r="L267" s="186"/>
      <c r="M267" s="186"/>
      <c r="N267" s="186"/>
      <c r="O267" s="186"/>
      <c r="P267" s="186"/>
      <c r="Q267" s="187"/>
      <c r="R267" s="185" t="s">
        <v>1512</v>
      </c>
      <c r="S267" s="186"/>
      <c r="T267" s="186"/>
      <c r="U267" s="186"/>
      <c r="V267" s="186"/>
      <c r="W267" s="186"/>
      <c r="X267" s="186"/>
      <c r="Y267" s="187"/>
      <c r="Z267" s="116"/>
      <c r="AA267" s="116"/>
      <c r="AB267" s="116"/>
    </row>
    <row r="268" spans="2:28" x14ac:dyDescent="0.25">
      <c r="J268" s="195" t="s">
        <v>936</v>
      </c>
      <c r="K268" s="196"/>
      <c r="L268" s="196"/>
      <c r="M268" s="188">
        <v>94753</v>
      </c>
      <c r="N268" s="189"/>
      <c r="O268" s="30"/>
    </row>
    <row r="269" spans="2:28" x14ac:dyDescent="0.25">
      <c r="C269" t="s">
        <v>6</v>
      </c>
      <c r="D269" t="s">
        <v>938</v>
      </c>
      <c r="L269" s="180"/>
      <c r="M269" s="181"/>
      <c r="N269" t="s">
        <v>1513</v>
      </c>
      <c r="P269" t="s">
        <v>1514</v>
      </c>
      <c r="R269" s="90"/>
      <c r="S269" s="84"/>
    </row>
    <row r="270" spans="2:28" x14ac:dyDescent="0.25">
      <c r="L270" s="29"/>
      <c r="M270" s="29"/>
      <c r="R270" s="25"/>
      <c r="S270" s="25"/>
    </row>
    <row r="271" spans="2:28" x14ac:dyDescent="0.25">
      <c r="B271" t="s">
        <v>233</v>
      </c>
      <c r="C271" s="1" t="s">
        <v>974</v>
      </c>
    </row>
    <row r="272" spans="2:28" x14ac:dyDescent="0.25">
      <c r="C272" t="s">
        <v>2</v>
      </c>
      <c r="D272" t="s">
        <v>975</v>
      </c>
      <c r="N272" s="182" t="s">
        <v>1561</v>
      </c>
      <c r="O272" s="183"/>
      <c r="P272" s="183"/>
      <c r="Q272" s="184"/>
      <c r="S272" s="182"/>
      <c r="T272" s="183"/>
      <c r="U272" s="183"/>
      <c r="V272" s="184"/>
    </row>
    <row r="273" spans="2:28" x14ac:dyDescent="0.25">
      <c r="C273" t="s">
        <v>3</v>
      </c>
      <c r="D273" t="s">
        <v>928</v>
      </c>
      <c r="N273" s="182"/>
      <c r="O273" s="183"/>
      <c r="P273" s="183"/>
      <c r="Q273" s="184"/>
      <c r="S273" s="182"/>
      <c r="T273" s="183"/>
      <c r="U273" s="183"/>
      <c r="V273" s="183"/>
      <c r="W273" s="183"/>
      <c r="X273" s="184"/>
    </row>
    <row r="274" spans="2:28" x14ac:dyDescent="0.25">
      <c r="C274" t="s">
        <v>4</v>
      </c>
      <c r="D274" t="s">
        <v>929</v>
      </c>
      <c r="N274" s="180"/>
      <c r="O274" s="181"/>
      <c r="P274" t="s">
        <v>761</v>
      </c>
    </row>
    <row r="275" spans="2:28" x14ac:dyDescent="0.25">
      <c r="C275" t="s">
        <v>5</v>
      </c>
      <c r="D275" t="s">
        <v>930</v>
      </c>
      <c r="I275" t="s">
        <v>937</v>
      </c>
      <c r="J275" s="185" t="s">
        <v>931</v>
      </c>
      <c r="K275" s="186"/>
      <c r="L275" s="187"/>
      <c r="N275" s="185" t="s">
        <v>932</v>
      </c>
      <c r="O275" s="186"/>
      <c r="P275" s="187"/>
      <c r="R275" s="185" t="s">
        <v>933</v>
      </c>
      <c r="S275" s="186"/>
      <c r="T275" s="186"/>
      <c r="U275" s="186"/>
      <c r="V275" s="186"/>
      <c r="W275" s="186"/>
      <c r="X275" s="186"/>
      <c r="Y275" s="187"/>
      <c r="Z275" s="116"/>
      <c r="AA275" s="116"/>
      <c r="AB275" s="116"/>
    </row>
    <row r="276" spans="2:28" x14ac:dyDescent="0.25">
      <c r="J276" s="185" t="s">
        <v>934</v>
      </c>
      <c r="K276" s="186"/>
      <c r="L276" s="186"/>
      <c r="M276" s="186"/>
      <c r="N276" s="186"/>
      <c r="O276" s="186"/>
      <c r="P276" s="186"/>
      <c r="Q276" s="187"/>
      <c r="R276" s="185" t="s">
        <v>164</v>
      </c>
      <c r="S276" s="186"/>
      <c r="T276" s="186"/>
      <c r="U276" s="186"/>
      <c r="V276" s="186"/>
      <c r="W276" s="186"/>
      <c r="X276" s="186"/>
      <c r="Y276" s="187"/>
      <c r="Z276" s="116"/>
      <c r="AA276" s="116"/>
      <c r="AB276" s="116"/>
    </row>
    <row r="277" spans="2:28" x14ac:dyDescent="0.25">
      <c r="J277" s="185" t="s">
        <v>935</v>
      </c>
      <c r="K277" s="186"/>
      <c r="L277" s="186"/>
      <c r="M277" s="186"/>
      <c r="N277" s="186"/>
      <c r="O277" s="186"/>
      <c r="P277" s="186"/>
      <c r="Q277" s="187"/>
      <c r="R277" s="185" t="s">
        <v>1512</v>
      </c>
      <c r="S277" s="186"/>
      <c r="T277" s="186"/>
      <c r="U277" s="186"/>
      <c r="V277" s="186"/>
      <c r="W277" s="186"/>
      <c r="X277" s="186"/>
      <c r="Y277" s="187"/>
      <c r="Z277" s="116"/>
      <c r="AA277" s="116"/>
      <c r="AB277" s="116"/>
    </row>
    <row r="278" spans="2:28" x14ac:dyDescent="0.25">
      <c r="J278" s="195" t="s">
        <v>936</v>
      </c>
      <c r="K278" s="196"/>
      <c r="L278" s="196"/>
      <c r="M278" s="188">
        <v>94753</v>
      </c>
      <c r="N278" s="189"/>
      <c r="O278" s="30"/>
    </row>
    <row r="279" spans="2:28" x14ac:dyDescent="0.25">
      <c r="C279" t="s">
        <v>6</v>
      </c>
      <c r="D279" t="s">
        <v>938</v>
      </c>
      <c r="L279" s="180"/>
      <c r="M279" s="181"/>
      <c r="N279" t="s">
        <v>1513</v>
      </c>
      <c r="P279" t="s">
        <v>1514</v>
      </c>
      <c r="R279" s="90"/>
      <c r="S279" s="84"/>
    </row>
    <row r="280" spans="2:28" x14ac:dyDescent="0.25">
      <c r="L280" s="29"/>
      <c r="M280" s="29"/>
      <c r="R280" s="25"/>
      <c r="S280" s="25"/>
    </row>
    <row r="281" spans="2:28" x14ac:dyDescent="0.25">
      <c r="B281" t="s">
        <v>234</v>
      </c>
      <c r="C281" s="1" t="s">
        <v>976</v>
      </c>
    </row>
    <row r="282" spans="2:28" x14ac:dyDescent="0.25">
      <c r="C282" t="s">
        <v>2</v>
      </c>
      <c r="D282" t="s">
        <v>977</v>
      </c>
      <c r="N282" s="182" t="s">
        <v>1561</v>
      </c>
      <c r="O282" s="183"/>
      <c r="P282" s="183"/>
      <c r="Q282" s="184"/>
      <c r="S282" s="182"/>
      <c r="T282" s="183"/>
      <c r="U282" s="183"/>
      <c r="V282" s="184"/>
    </row>
    <row r="283" spans="2:28" x14ac:dyDescent="0.25">
      <c r="C283" t="s">
        <v>3</v>
      </c>
      <c r="D283" t="s">
        <v>928</v>
      </c>
      <c r="N283" s="182"/>
      <c r="O283" s="183"/>
      <c r="P283" s="183"/>
      <c r="Q283" s="184"/>
      <c r="S283" s="182"/>
      <c r="T283" s="183"/>
      <c r="U283" s="183"/>
      <c r="V283" s="183"/>
      <c r="W283" s="183"/>
      <c r="X283" s="184"/>
    </row>
    <row r="284" spans="2:28" x14ac:dyDescent="0.25">
      <c r="C284" t="s">
        <v>4</v>
      </c>
      <c r="D284" t="s">
        <v>929</v>
      </c>
      <c r="N284" s="180"/>
      <c r="O284" s="181"/>
      <c r="P284" t="s">
        <v>761</v>
      </c>
    </row>
    <row r="285" spans="2:28" x14ac:dyDescent="0.25">
      <c r="C285" t="s">
        <v>5</v>
      </c>
      <c r="D285" t="s">
        <v>930</v>
      </c>
      <c r="I285" t="s">
        <v>937</v>
      </c>
      <c r="J285" s="185" t="s">
        <v>931</v>
      </c>
      <c r="K285" s="186"/>
      <c r="L285" s="187"/>
      <c r="N285" s="185" t="s">
        <v>932</v>
      </c>
      <c r="O285" s="186"/>
      <c r="P285" s="187"/>
      <c r="R285" s="185" t="s">
        <v>933</v>
      </c>
      <c r="S285" s="186"/>
      <c r="T285" s="186"/>
      <c r="U285" s="186"/>
      <c r="V285" s="186"/>
      <c r="W285" s="186"/>
      <c r="X285" s="186"/>
      <c r="Y285" s="187"/>
      <c r="Z285" s="116"/>
      <c r="AA285" s="116"/>
      <c r="AB285" s="116"/>
    </row>
    <row r="286" spans="2:28" x14ac:dyDescent="0.25">
      <c r="J286" s="185" t="s">
        <v>934</v>
      </c>
      <c r="K286" s="186"/>
      <c r="L286" s="186"/>
      <c r="M286" s="186"/>
      <c r="N286" s="186"/>
      <c r="O286" s="186"/>
      <c r="P286" s="186"/>
      <c r="Q286" s="187"/>
      <c r="R286" s="185" t="s">
        <v>164</v>
      </c>
      <c r="S286" s="186"/>
      <c r="T286" s="186"/>
      <c r="U286" s="186"/>
      <c r="V286" s="186"/>
      <c r="W286" s="186"/>
      <c r="X286" s="186"/>
      <c r="Y286" s="187"/>
      <c r="Z286" s="116"/>
      <c r="AA286" s="116"/>
      <c r="AB286" s="116"/>
    </row>
    <row r="287" spans="2:28" x14ac:dyDescent="0.25">
      <c r="J287" s="185" t="s">
        <v>935</v>
      </c>
      <c r="K287" s="186"/>
      <c r="L287" s="186"/>
      <c r="M287" s="186"/>
      <c r="N287" s="186"/>
      <c r="O287" s="186"/>
      <c r="P287" s="186"/>
      <c r="Q287" s="187"/>
      <c r="R287" s="185" t="s">
        <v>1512</v>
      </c>
      <c r="S287" s="186"/>
      <c r="T287" s="186"/>
      <c r="U287" s="186"/>
      <c r="V287" s="186"/>
      <c r="W287" s="186"/>
      <c r="X287" s="186"/>
      <c r="Y287" s="187"/>
      <c r="Z287" s="116"/>
      <c r="AA287" s="116"/>
      <c r="AB287" s="116"/>
    </row>
    <row r="288" spans="2:28" x14ac:dyDescent="0.25">
      <c r="J288" s="195" t="s">
        <v>936</v>
      </c>
      <c r="K288" s="196"/>
      <c r="L288" s="196"/>
      <c r="M288" s="188">
        <v>94753</v>
      </c>
      <c r="N288" s="189"/>
      <c r="O288" s="30"/>
    </row>
    <row r="289" spans="2:28" x14ac:dyDescent="0.25">
      <c r="C289" t="s">
        <v>6</v>
      </c>
      <c r="D289" t="s">
        <v>938</v>
      </c>
      <c r="L289" s="180"/>
      <c r="M289" s="181"/>
      <c r="N289" t="s">
        <v>1513</v>
      </c>
      <c r="P289" t="s">
        <v>1514</v>
      </c>
      <c r="R289" s="90"/>
      <c r="S289" s="84"/>
    </row>
    <row r="290" spans="2:28" x14ac:dyDescent="0.25">
      <c r="L290" s="29"/>
      <c r="M290" s="29"/>
      <c r="R290" s="25"/>
      <c r="S290" s="25"/>
    </row>
    <row r="291" spans="2:28" x14ac:dyDescent="0.25">
      <c r="B291" t="s">
        <v>235</v>
      </c>
      <c r="C291" s="1" t="s">
        <v>978</v>
      </c>
    </row>
    <row r="292" spans="2:28" x14ac:dyDescent="0.25">
      <c r="C292" t="s">
        <v>2</v>
      </c>
      <c r="D292" t="s">
        <v>979</v>
      </c>
      <c r="N292" s="182" t="s">
        <v>1561</v>
      </c>
      <c r="O292" s="183"/>
      <c r="P292" s="183"/>
      <c r="Q292" s="184"/>
      <c r="S292" s="182"/>
      <c r="T292" s="183"/>
      <c r="U292" s="183"/>
      <c r="V292" s="184"/>
    </row>
    <row r="293" spans="2:28" x14ac:dyDescent="0.25">
      <c r="C293" t="s">
        <v>3</v>
      </c>
      <c r="D293" t="s">
        <v>928</v>
      </c>
      <c r="N293" s="182"/>
      <c r="O293" s="183"/>
      <c r="P293" s="183"/>
      <c r="Q293" s="184"/>
      <c r="S293" s="182"/>
      <c r="T293" s="183"/>
      <c r="U293" s="183"/>
      <c r="V293" s="183"/>
      <c r="W293" s="183"/>
      <c r="X293" s="184"/>
    </row>
    <row r="294" spans="2:28" x14ac:dyDescent="0.25">
      <c r="C294" t="s">
        <v>4</v>
      </c>
      <c r="D294" t="s">
        <v>929</v>
      </c>
      <c r="N294" s="180"/>
      <c r="O294" s="181"/>
      <c r="P294" t="s">
        <v>761</v>
      </c>
    </row>
    <row r="295" spans="2:28" x14ac:dyDescent="0.25">
      <c r="C295" t="s">
        <v>5</v>
      </c>
      <c r="D295" t="s">
        <v>930</v>
      </c>
      <c r="I295" t="s">
        <v>937</v>
      </c>
      <c r="J295" s="185" t="s">
        <v>931</v>
      </c>
      <c r="K295" s="186"/>
      <c r="L295" s="187"/>
      <c r="N295" s="185" t="s">
        <v>932</v>
      </c>
      <c r="O295" s="186"/>
      <c r="P295" s="187"/>
      <c r="R295" s="185" t="s">
        <v>933</v>
      </c>
      <c r="S295" s="186"/>
      <c r="T295" s="186"/>
      <c r="U295" s="186"/>
      <c r="V295" s="186"/>
      <c r="W295" s="186"/>
      <c r="X295" s="186"/>
      <c r="Y295" s="187"/>
      <c r="Z295" s="116"/>
      <c r="AA295" s="116"/>
      <c r="AB295" s="116"/>
    </row>
    <row r="296" spans="2:28" x14ac:dyDescent="0.25">
      <c r="J296" s="185" t="s">
        <v>934</v>
      </c>
      <c r="K296" s="186"/>
      <c r="L296" s="186"/>
      <c r="M296" s="186"/>
      <c r="N296" s="186"/>
      <c r="O296" s="186"/>
      <c r="P296" s="186"/>
      <c r="Q296" s="187"/>
      <c r="R296" s="185" t="s">
        <v>164</v>
      </c>
      <c r="S296" s="186"/>
      <c r="T296" s="186"/>
      <c r="U296" s="186"/>
      <c r="V296" s="186"/>
      <c r="W296" s="186"/>
      <c r="X296" s="186"/>
      <c r="Y296" s="187"/>
      <c r="Z296" s="116"/>
      <c r="AA296" s="116"/>
      <c r="AB296" s="116"/>
    </row>
    <row r="297" spans="2:28" x14ac:dyDescent="0.25">
      <c r="J297" s="185" t="s">
        <v>935</v>
      </c>
      <c r="K297" s="186"/>
      <c r="L297" s="186"/>
      <c r="M297" s="186"/>
      <c r="N297" s="186"/>
      <c r="O297" s="186"/>
      <c r="P297" s="186"/>
      <c r="Q297" s="187"/>
      <c r="R297" s="185" t="s">
        <v>1512</v>
      </c>
      <c r="S297" s="186"/>
      <c r="T297" s="186"/>
      <c r="U297" s="186"/>
      <c r="V297" s="186"/>
      <c r="W297" s="186"/>
      <c r="X297" s="186"/>
      <c r="Y297" s="187"/>
      <c r="Z297" s="116"/>
      <c r="AA297" s="116"/>
      <c r="AB297" s="116"/>
    </row>
    <row r="298" spans="2:28" x14ac:dyDescent="0.25">
      <c r="J298" s="195" t="s">
        <v>936</v>
      </c>
      <c r="K298" s="196"/>
      <c r="L298" s="196"/>
      <c r="M298" s="188">
        <v>94753</v>
      </c>
      <c r="N298" s="189"/>
      <c r="O298" s="30"/>
    </row>
    <row r="299" spans="2:28" x14ac:dyDescent="0.25">
      <c r="C299" t="s">
        <v>6</v>
      </c>
      <c r="D299" t="s">
        <v>938</v>
      </c>
      <c r="L299" s="180"/>
      <c r="M299" s="181"/>
      <c r="N299" t="s">
        <v>1513</v>
      </c>
      <c r="P299" t="s">
        <v>1514</v>
      </c>
      <c r="R299" s="90"/>
      <c r="S299" s="84"/>
    </row>
    <row r="300" spans="2:28" x14ac:dyDescent="0.25">
      <c r="L300" s="29"/>
      <c r="M300" s="29"/>
      <c r="R300" s="25"/>
      <c r="S300" s="25"/>
    </row>
    <row r="301" spans="2:28" x14ac:dyDescent="0.25">
      <c r="B301" t="s">
        <v>236</v>
      </c>
      <c r="C301" s="1" t="s">
        <v>980</v>
      </c>
    </row>
    <row r="302" spans="2:28" x14ac:dyDescent="0.25">
      <c r="C302" t="s">
        <v>2</v>
      </c>
      <c r="D302" t="s">
        <v>981</v>
      </c>
      <c r="N302" s="182" t="s">
        <v>1561</v>
      </c>
      <c r="O302" s="183"/>
      <c r="P302" s="183"/>
      <c r="Q302" s="184"/>
      <c r="S302" s="182"/>
      <c r="T302" s="183"/>
      <c r="U302" s="183"/>
      <c r="V302" s="184"/>
    </row>
    <row r="303" spans="2:28" x14ac:dyDescent="0.25">
      <c r="C303" t="s">
        <v>3</v>
      </c>
      <c r="D303" t="s">
        <v>928</v>
      </c>
      <c r="N303" s="182"/>
      <c r="O303" s="183"/>
      <c r="P303" s="183"/>
      <c r="Q303" s="184"/>
      <c r="S303" s="182"/>
      <c r="T303" s="183"/>
      <c r="U303" s="183"/>
      <c r="V303" s="183"/>
      <c r="W303" s="183"/>
      <c r="X303" s="184"/>
    </row>
    <row r="304" spans="2:28" x14ac:dyDescent="0.25">
      <c r="C304" t="s">
        <v>4</v>
      </c>
      <c r="D304" t="s">
        <v>929</v>
      </c>
      <c r="N304" s="180"/>
      <c r="O304" s="181"/>
      <c r="P304" t="s">
        <v>761</v>
      </c>
    </row>
    <row r="305" spans="2:28" x14ac:dyDescent="0.25">
      <c r="C305" t="s">
        <v>5</v>
      </c>
      <c r="D305" t="s">
        <v>930</v>
      </c>
      <c r="I305" t="s">
        <v>937</v>
      </c>
      <c r="J305" s="185" t="s">
        <v>931</v>
      </c>
      <c r="K305" s="186"/>
      <c r="L305" s="187"/>
      <c r="N305" s="185" t="s">
        <v>932</v>
      </c>
      <c r="O305" s="186"/>
      <c r="P305" s="187"/>
      <c r="R305" s="185" t="s">
        <v>933</v>
      </c>
      <c r="S305" s="186"/>
      <c r="T305" s="186"/>
      <c r="U305" s="186"/>
      <c r="V305" s="186"/>
      <c r="W305" s="186"/>
      <c r="X305" s="186"/>
      <c r="Y305" s="187"/>
      <c r="Z305" s="116"/>
      <c r="AA305" s="116"/>
      <c r="AB305" s="116"/>
    </row>
    <row r="306" spans="2:28" x14ac:dyDescent="0.25">
      <c r="J306" s="185" t="s">
        <v>934</v>
      </c>
      <c r="K306" s="186"/>
      <c r="L306" s="186"/>
      <c r="M306" s="186"/>
      <c r="N306" s="186"/>
      <c r="O306" s="186"/>
      <c r="P306" s="186"/>
      <c r="Q306" s="187"/>
      <c r="R306" s="185" t="s">
        <v>164</v>
      </c>
      <c r="S306" s="186"/>
      <c r="T306" s="186"/>
      <c r="U306" s="186"/>
      <c r="V306" s="186"/>
      <c r="W306" s="186"/>
      <c r="X306" s="186"/>
      <c r="Y306" s="187"/>
      <c r="Z306" s="116"/>
      <c r="AA306" s="116"/>
      <c r="AB306" s="116"/>
    </row>
    <row r="307" spans="2:28" x14ac:dyDescent="0.25">
      <c r="J307" s="185" t="s">
        <v>935</v>
      </c>
      <c r="K307" s="186"/>
      <c r="L307" s="186"/>
      <c r="M307" s="186"/>
      <c r="N307" s="186"/>
      <c r="O307" s="186"/>
      <c r="P307" s="186"/>
      <c r="Q307" s="187"/>
      <c r="R307" s="185" t="s">
        <v>1512</v>
      </c>
      <c r="S307" s="186"/>
      <c r="T307" s="186"/>
      <c r="U307" s="186"/>
      <c r="V307" s="186"/>
      <c r="W307" s="186"/>
      <c r="X307" s="186"/>
      <c r="Y307" s="187"/>
      <c r="Z307" s="116"/>
      <c r="AA307" s="116"/>
      <c r="AB307" s="116"/>
    </row>
    <row r="308" spans="2:28" x14ac:dyDescent="0.25">
      <c r="J308" s="195" t="s">
        <v>936</v>
      </c>
      <c r="K308" s="196"/>
      <c r="L308" s="196"/>
      <c r="M308" s="188">
        <v>94753</v>
      </c>
      <c r="N308" s="189"/>
      <c r="O308" s="30"/>
    </row>
    <row r="309" spans="2:28" x14ac:dyDescent="0.25">
      <c r="C309" t="s">
        <v>6</v>
      </c>
      <c r="D309" t="s">
        <v>938</v>
      </c>
      <c r="L309" s="180"/>
      <c r="M309" s="181"/>
      <c r="N309" t="s">
        <v>1513</v>
      </c>
      <c r="P309" t="s">
        <v>1514</v>
      </c>
      <c r="R309" s="90"/>
      <c r="S309" s="84"/>
    </row>
    <row r="310" spans="2:28" x14ac:dyDescent="0.25">
      <c r="L310" s="29"/>
      <c r="M310" s="29"/>
      <c r="R310" s="25"/>
      <c r="S310" s="25"/>
    </row>
    <row r="311" spans="2:28" x14ac:dyDescent="0.25">
      <c r="B311" t="s">
        <v>237</v>
      </c>
      <c r="C311" s="1" t="s">
        <v>980</v>
      </c>
    </row>
    <row r="312" spans="2:28" x14ac:dyDescent="0.25">
      <c r="C312" t="s">
        <v>2</v>
      </c>
      <c r="D312" t="s">
        <v>981</v>
      </c>
      <c r="N312" s="182" t="s">
        <v>1561</v>
      </c>
      <c r="O312" s="183"/>
      <c r="P312" s="183"/>
      <c r="Q312" s="184"/>
      <c r="S312" s="182"/>
      <c r="T312" s="183"/>
      <c r="U312" s="183"/>
      <c r="V312" s="184"/>
    </row>
    <row r="313" spans="2:28" x14ac:dyDescent="0.25">
      <c r="C313" t="s">
        <v>3</v>
      </c>
      <c r="D313" t="s">
        <v>928</v>
      </c>
      <c r="N313" s="182"/>
      <c r="O313" s="183"/>
      <c r="P313" s="183"/>
      <c r="Q313" s="184"/>
      <c r="S313" s="182"/>
      <c r="T313" s="183"/>
      <c r="U313" s="183"/>
      <c r="V313" s="183"/>
      <c r="W313" s="183"/>
      <c r="X313" s="184"/>
    </row>
    <row r="314" spans="2:28" x14ac:dyDescent="0.25">
      <c r="C314" t="s">
        <v>4</v>
      </c>
      <c r="D314" t="s">
        <v>929</v>
      </c>
      <c r="N314" s="180"/>
      <c r="O314" s="181"/>
      <c r="P314" t="s">
        <v>761</v>
      </c>
    </row>
    <row r="315" spans="2:28" x14ac:dyDescent="0.25">
      <c r="C315" t="s">
        <v>5</v>
      </c>
      <c r="D315" t="s">
        <v>930</v>
      </c>
      <c r="I315" t="s">
        <v>937</v>
      </c>
      <c r="J315" s="185" t="s">
        <v>931</v>
      </c>
      <c r="K315" s="186"/>
      <c r="L315" s="187"/>
      <c r="N315" s="185" t="s">
        <v>932</v>
      </c>
      <c r="O315" s="186"/>
      <c r="P315" s="187"/>
      <c r="R315" s="185" t="s">
        <v>933</v>
      </c>
      <c r="S315" s="186"/>
      <c r="T315" s="186"/>
      <c r="U315" s="186"/>
      <c r="V315" s="186"/>
      <c r="W315" s="186"/>
      <c r="X315" s="186"/>
      <c r="Y315" s="187"/>
      <c r="Z315" s="116"/>
      <c r="AA315" s="116"/>
      <c r="AB315" s="116"/>
    </row>
    <row r="316" spans="2:28" x14ac:dyDescent="0.25">
      <c r="J316" s="185" t="s">
        <v>934</v>
      </c>
      <c r="K316" s="186"/>
      <c r="L316" s="186"/>
      <c r="M316" s="186"/>
      <c r="N316" s="186"/>
      <c r="O316" s="186"/>
      <c r="P316" s="186"/>
      <c r="Q316" s="187"/>
      <c r="R316" s="185" t="s">
        <v>164</v>
      </c>
      <c r="S316" s="186"/>
      <c r="T316" s="186"/>
      <c r="U316" s="186"/>
      <c r="V316" s="186"/>
      <c r="W316" s="186"/>
      <c r="X316" s="186"/>
      <c r="Y316" s="187"/>
      <c r="Z316" s="116"/>
      <c r="AA316" s="116"/>
      <c r="AB316" s="116"/>
    </row>
    <row r="317" spans="2:28" x14ac:dyDescent="0.25">
      <c r="J317" s="185" t="s">
        <v>935</v>
      </c>
      <c r="K317" s="186"/>
      <c r="L317" s="186"/>
      <c r="M317" s="186"/>
      <c r="N317" s="186"/>
      <c r="O317" s="186"/>
      <c r="P317" s="186"/>
      <c r="Q317" s="187"/>
      <c r="R317" s="185" t="s">
        <v>1512</v>
      </c>
      <c r="S317" s="186"/>
      <c r="T317" s="186"/>
      <c r="U317" s="186"/>
      <c r="V317" s="186"/>
      <c r="W317" s="186"/>
      <c r="X317" s="186"/>
      <c r="Y317" s="187"/>
      <c r="Z317" s="116"/>
      <c r="AA317" s="116"/>
      <c r="AB317" s="116"/>
    </row>
    <row r="318" spans="2:28" x14ac:dyDescent="0.25">
      <c r="J318" s="195" t="s">
        <v>936</v>
      </c>
      <c r="K318" s="196"/>
      <c r="L318" s="196"/>
      <c r="M318" s="188">
        <v>94753</v>
      </c>
      <c r="N318" s="189"/>
      <c r="O318" s="30"/>
    </row>
    <row r="319" spans="2:28" x14ac:dyDescent="0.25">
      <c r="C319" t="s">
        <v>6</v>
      </c>
      <c r="D319" t="s">
        <v>938</v>
      </c>
      <c r="L319" s="180"/>
      <c r="M319" s="181"/>
      <c r="N319" t="s">
        <v>1513</v>
      </c>
      <c r="P319" t="s">
        <v>1514</v>
      </c>
      <c r="R319" s="90"/>
      <c r="S319" s="84"/>
    </row>
  </sheetData>
  <mergeCells count="461">
    <mergeCell ref="J317:Q317"/>
    <mergeCell ref="R317:Y317"/>
    <mergeCell ref="J318:L318"/>
    <mergeCell ref="M318:N318"/>
    <mergeCell ref="L319:M319"/>
    <mergeCell ref="N314:O314"/>
    <mergeCell ref="J315:L315"/>
    <mergeCell ref="N315:P315"/>
    <mergeCell ref="R315:Y315"/>
    <mergeCell ref="J316:Q316"/>
    <mergeCell ref="R316:Y316"/>
    <mergeCell ref="L309:M309"/>
    <mergeCell ref="N312:Q312"/>
    <mergeCell ref="S312:V312"/>
    <mergeCell ref="N313:Q313"/>
    <mergeCell ref="S313:X313"/>
    <mergeCell ref="J306:Q306"/>
    <mergeCell ref="R306:Y306"/>
    <mergeCell ref="J307:Q307"/>
    <mergeCell ref="R307:Y307"/>
    <mergeCell ref="J308:L308"/>
    <mergeCell ref="M308:N308"/>
    <mergeCell ref="N303:Q303"/>
    <mergeCell ref="S303:X303"/>
    <mergeCell ref="N304:O304"/>
    <mergeCell ref="J305:L305"/>
    <mergeCell ref="N305:P305"/>
    <mergeCell ref="R305:Y305"/>
    <mergeCell ref="J297:Q297"/>
    <mergeCell ref="R297:Y297"/>
    <mergeCell ref="J298:L298"/>
    <mergeCell ref="L299:M299"/>
    <mergeCell ref="N302:Q302"/>
    <mergeCell ref="S302:V302"/>
    <mergeCell ref="M298:N298"/>
    <mergeCell ref="N294:O294"/>
    <mergeCell ref="J295:L295"/>
    <mergeCell ref="N295:P295"/>
    <mergeCell ref="R295:Y295"/>
    <mergeCell ref="J296:Q296"/>
    <mergeCell ref="R296:Y296"/>
    <mergeCell ref="L289:M289"/>
    <mergeCell ref="N292:Q292"/>
    <mergeCell ref="S292:V292"/>
    <mergeCell ref="N293:Q293"/>
    <mergeCell ref="S293:X293"/>
    <mergeCell ref="J286:Q286"/>
    <mergeCell ref="R286:Y286"/>
    <mergeCell ref="J287:Q287"/>
    <mergeCell ref="R287:Y287"/>
    <mergeCell ref="J288:L288"/>
    <mergeCell ref="N283:Q283"/>
    <mergeCell ref="S283:X283"/>
    <mergeCell ref="N284:O284"/>
    <mergeCell ref="J285:L285"/>
    <mergeCell ref="N285:P285"/>
    <mergeCell ref="R285:Y285"/>
    <mergeCell ref="M288:N288"/>
    <mergeCell ref="J277:Q277"/>
    <mergeCell ref="R277:Y277"/>
    <mergeCell ref="J278:L278"/>
    <mergeCell ref="L279:M279"/>
    <mergeCell ref="N282:Q282"/>
    <mergeCell ref="S282:V282"/>
    <mergeCell ref="N274:O274"/>
    <mergeCell ref="J275:L275"/>
    <mergeCell ref="N275:P275"/>
    <mergeCell ref="R275:Y275"/>
    <mergeCell ref="J276:Q276"/>
    <mergeCell ref="R276:Y276"/>
    <mergeCell ref="M278:N278"/>
    <mergeCell ref="L269:M269"/>
    <mergeCell ref="N272:Q272"/>
    <mergeCell ref="S272:V272"/>
    <mergeCell ref="N273:Q273"/>
    <mergeCell ref="S273:X273"/>
    <mergeCell ref="J266:Q266"/>
    <mergeCell ref="R266:Y266"/>
    <mergeCell ref="J267:Q267"/>
    <mergeCell ref="R267:Y267"/>
    <mergeCell ref="J268:L268"/>
    <mergeCell ref="M268:N268"/>
    <mergeCell ref="N263:Q263"/>
    <mergeCell ref="S263:X263"/>
    <mergeCell ref="N264:O264"/>
    <mergeCell ref="J265:L265"/>
    <mergeCell ref="N265:P265"/>
    <mergeCell ref="R265:Y265"/>
    <mergeCell ref="J257:Q257"/>
    <mergeCell ref="R257:Y257"/>
    <mergeCell ref="J258:L258"/>
    <mergeCell ref="L259:M259"/>
    <mergeCell ref="N262:Q262"/>
    <mergeCell ref="S262:V262"/>
    <mergeCell ref="M258:N258"/>
    <mergeCell ref="N254:O254"/>
    <mergeCell ref="J255:L255"/>
    <mergeCell ref="N255:P255"/>
    <mergeCell ref="R255:Y255"/>
    <mergeCell ref="J256:Q256"/>
    <mergeCell ref="R256:Y256"/>
    <mergeCell ref="L249:M249"/>
    <mergeCell ref="N252:Q252"/>
    <mergeCell ref="S252:V252"/>
    <mergeCell ref="N253:Q253"/>
    <mergeCell ref="S253:X253"/>
    <mergeCell ref="J246:Q246"/>
    <mergeCell ref="R246:Y246"/>
    <mergeCell ref="J247:Q247"/>
    <mergeCell ref="R247:Y247"/>
    <mergeCell ref="J248:L248"/>
    <mergeCell ref="S242:V242"/>
    <mergeCell ref="N243:Q243"/>
    <mergeCell ref="S243:X243"/>
    <mergeCell ref="N244:O244"/>
    <mergeCell ref="J245:L245"/>
    <mergeCell ref="N245:P245"/>
    <mergeCell ref="R245:Y245"/>
    <mergeCell ref="M248:N248"/>
    <mergeCell ref="R236:Y236"/>
    <mergeCell ref="J237:Q237"/>
    <mergeCell ref="R237:Y237"/>
    <mergeCell ref="J238:L238"/>
    <mergeCell ref="L239:M239"/>
    <mergeCell ref="S232:V232"/>
    <mergeCell ref="N233:Q233"/>
    <mergeCell ref="S233:X233"/>
    <mergeCell ref="N234:O234"/>
    <mergeCell ref="J235:L235"/>
    <mergeCell ref="N235:P235"/>
    <mergeCell ref="R235:Y235"/>
    <mergeCell ref="M238:N238"/>
    <mergeCell ref="R226:Y226"/>
    <mergeCell ref="J227:Q227"/>
    <mergeCell ref="R227:Y227"/>
    <mergeCell ref="J228:L228"/>
    <mergeCell ref="L229:M229"/>
    <mergeCell ref="S222:V222"/>
    <mergeCell ref="N223:Q223"/>
    <mergeCell ref="S223:X223"/>
    <mergeCell ref="N224:O224"/>
    <mergeCell ref="J225:L225"/>
    <mergeCell ref="N225:P225"/>
    <mergeCell ref="R225:Y225"/>
    <mergeCell ref="M228:N228"/>
    <mergeCell ref="J216:Q216"/>
    <mergeCell ref="R216:Y216"/>
    <mergeCell ref="J217:Q217"/>
    <mergeCell ref="R217:Y217"/>
    <mergeCell ref="J218:L218"/>
    <mergeCell ref="N213:Q213"/>
    <mergeCell ref="S213:X213"/>
    <mergeCell ref="N214:O214"/>
    <mergeCell ref="J215:L215"/>
    <mergeCell ref="N215:P215"/>
    <mergeCell ref="R215:Y215"/>
    <mergeCell ref="M218:N218"/>
    <mergeCell ref="J207:Q207"/>
    <mergeCell ref="R207:Y207"/>
    <mergeCell ref="J208:L208"/>
    <mergeCell ref="L209:M209"/>
    <mergeCell ref="N212:Q212"/>
    <mergeCell ref="S212:V212"/>
    <mergeCell ref="L211:M211"/>
    <mergeCell ref="N204:O204"/>
    <mergeCell ref="J205:L205"/>
    <mergeCell ref="N205:P205"/>
    <mergeCell ref="R205:Y205"/>
    <mergeCell ref="J206:Q206"/>
    <mergeCell ref="R206:Y206"/>
    <mergeCell ref="L199:M199"/>
    <mergeCell ref="N202:Q202"/>
    <mergeCell ref="S202:V202"/>
    <mergeCell ref="N203:Q203"/>
    <mergeCell ref="S203:X203"/>
    <mergeCell ref="L201:M201"/>
    <mergeCell ref="J196:Q196"/>
    <mergeCell ref="R196:Y196"/>
    <mergeCell ref="J197:Q197"/>
    <mergeCell ref="R197:Y197"/>
    <mergeCell ref="J198:L198"/>
    <mergeCell ref="N193:Q193"/>
    <mergeCell ref="S193:X193"/>
    <mergeCell ref="N194:O194"/>
    <mergeCell ref="J195:L195"/>
    <mergeCell ref="N195:P195"/>
    <mergeCell ref="R195:Y195"/>
    <mergeCell ref="J187:Q187"/>
    <mergeCell ref="R187:Y187"/>
    <mergeCell ref="J188:L188"/>
    <mergeCell ref="L189:M189"/>
    <mergeCell ref="N192:Q192"/>
    <mergeCell ref="S192:V192"/>
    <mergeCell ref="L191:M191"/>
    <mergeCell ref="N184:O184"/>
    <mergeCell ref="J185:L185"/>
    <mergeCell ref="N185:P185"/>
    <mergeCell ref="R185:Y185"/>
    <mergeCell ref="J186:Q186"/>
    <mergeCell ref="R186:Y186"/>
    <mergeCell ref="L179:M179"/>
    <mergeCell ref="N182:Q182"/>
    <mergeCell ref="S182:V182"/>
    <mergeCell ref="N183:Q183"/>
    <mergeCell ref="S183:X183"/>
    <mergeCell ref="L181:M181"/>
    <mergeCell ref="J176:Q176"/>
    <mergeCell ref="R176:Y176"/>
    <mergeCell ref="J177:Q177"/>
    <mergeCell ref="R177:Y177"/>
    <mergeCell ref="J178:L178"/>
    <mergeCell ref="N173:Q173"/>
    <mergeCell ref="S173:X173"/>
    <mergeCell ref="N174:O174"/>
    <mergeCell ref="J175:L175"/>
    <mergeCell ref="N175:P175"/>
    <mergeCell ref="R175:Y175"/>
    <mergeCell ref="J167:Q167"/>
    <mergeCell ref="R167:Y167"/>
    <mergeCell ref="J168:L168"/>
    <mergeCell ref="L169:M169"/>
    <mergeCell ref="N172:Q172"/>
    <mergeCell ref="S172:V172"/>
    <mergeCell ref="L171:M171"/>
    <mergeCell ref="N164:O164"/>
    <mergeCell ref="J165:L165"/>
    <mergeCell ref="N165:P165"/>
    <mergeCell ref="R165:Y165"/>
    <mergeCell ref="J166:Q166"/>
    <mergeCell ref="R166:Y166"/>
    <mergeCell ref="L159:M159"/>
    <mergeCell ref="N162:Q162"/>
    <mergeCell ref="S162:V162"/>
    <mergeCell ref="N163:Q163"/>
    <mergeCell ref="S163:X163"/>
    <mergeCell ref="L161:M161"/>
    <mergeCell ref="J156:Q156"/>
    <mergeCell ref="R156:Y156"/>
    <mergeCell ref="J157:Q157"/>
    <mergeCell ref="R157:Y157"/>
    <mergeCell ref="J158:L158"/>
    <mergeCell ref="N153:Q153"/>
    <mergeCell ref="S153:X153"/>
    <mergeCell ref="N154:O154"/>
    <mergeCell ref="J155:L155"/>
    <mergeCell ref="N155:P155"/>
    <mergeCell ref="R155:Y155"/>
    <mergeCell ref="J147:Q147"/>
    <mergeCell ref="R147:Y147"/>
    <mergeCell ref="J148:L148"/>
    <mergeCell ref="L149:M149"/>
    <mergeCell ref="N152:Q152"/>
    <mergeCell ref="S152:V152"/>
    <mergeCell ref="L151:M151"/>
    <mergeCell ref="N144:O144"/>
    <mergeCell ref="J145:L145"/>
    <mergeCell ref="N145:P145"/>
    <mergeCell ref="R145:Y145"/>
    <mergeCell ref="J146:Q146"/>
    <mergeCell ref="R146:Y146"/>
    <mergeCell ref="L139:M139"/>
    <mergeCell ref="N142:Q142"/>
    <mergeCell ref="S142:V142"/>
    <mergeCell ref="N143:Q143"/>
    <mergeCell ref="S143:X143"/>
    <mergeCell ref="L141:M141"/>
    <mergeCell ref="J136:Q136"/>
    <mergeCell ref="R136:Y136"/>
    <mergeCell ref="J137:Q137"/>
    <mergeCell ref="R137:Y137"/>
    <mergeCell ref="J138:L138"/>
    <mergeCell ref="N133:Q133"/>
    <mergeCell ref="S133:X133"/>
    <mergeCell ref="N134:O134"/>
    <mergeCell ref="J135:L135"/>
    <mergeCell ref="N135:P135"/>
    <mergeCell ref="R135:Y135"/>
    <mergeCell ref="R127:Y127"/>
    <mergeCell ref="J128:L128"/>
    <mergeCell ref="L129:M129"/>
    <mergeCell ref="N132:Q132"/>
    <mergeCell ref="S132:V132"/>
    <mergeCell ref="L131:M131"/>
    <mergeCell ref="J125:L125"/>
    <mergeCell ref="N125:P125"/>
    <mergeCell ref="R125:Y125"/>
    <mergeCell ref="J126:Q126"/>
    <mergeCell ref="R126:Y126"/>
    <mergeCell ref="S122:V122"/>
    <mergeCell ref="N123:Q123"/>
    <mergeCell ref="S123:X123"/>
    <mergeCell ref="N124:O124"/>
    <mergeCell ref="R116:Y116"/>
    <mergeCell ref="J117:Q117"/>
    <mergeCell ref="R117:Y117"/>
    <mergeCell ref="J118:L118"/>
    <mergeCell ref="L119:M119"/>
    <mergeCell ref="S112:V112"/>
    <mergeCell ref="N113:Q113"/>
    <mergeCell ref="S113:X113"/>
    <mergeCell ref="N114:O114"/>
    <mergeCell ref="J115:L115"/>
    <mergeCell ref="N115:P115"/>
    <mergeCell ref="R115:Y115"/>
    <mergeCell ref="R106:Y106"/>
    <mergeCell ref="J107:Q107"/>
    <mergeCell ref="R107:Y107"/>
    <mergeCell ref="J108:L108"/>
    <mergeCell ref="L109:M109"/>
    <mergeCell ref="S103:X103"/>
    <mergeCell ref="N104:O104"/>
    <mergeCell ref="J105:L105"/>
    <mergeCell ref="N105:P105"/>
    <mergeCell ref="R105:Y105"/>
    <mergeCell ref="J97:Q97"/>
    <mergeCell ref="R97:Y97"/>
    <mergeCell ref="J98:L98"/>
    <mergeCell ref="L99:M99"/>
    <mergeCell ref="N102:Q102"/>
    <mergeCell ref="S102:V102"/>
    <mergeCell ref="N94:O94"/>
    <mergeCell ref="J95:L95"/>
    <mergeCell ref="N95:P95"/>
    <mergeCell ref="R95:Y95"/>
    <mergeCell ref="J96:Q96"/>
    <mergeCell ref="R96:Y96"/>
    <mergeCell ref="L89:M89"/>
    <mergeCell ref="N92:Q92"/>
    <mergeCell ref="S92:V92"/>
    <mergeCell ref="N93:Q93"/>
    <mergeCell ref="S93:X93"/>
    <mergeCell ref="J86:Q86"/>
    <mergeCell ref="R86:Y86"/>
    <mergeCell ref="J87:Q87"/>
    <mergeCell ref="R87:Y87"/>
    <mergeCell ref="J88:L88"/>
    <mergeCell ref="N83:Q83"/>
    <mergeCell ref="S83:X83"/>
    <mergeCell ref="N84:O84"/>
    <mergeCell ref="J85:L85"/>
    <mergeCell ref="N85:P85"/>
    <mergeCell ref="R85:Y85"/>
    <mergeCell ref="M88:N88"/>
    <mergeCell ref="J77:Q77"/>
    <mergeCell ref="R77:Y77"/>
    <mergeCell ref="J78:L78"/>
    <mergeCell ref="L79:M79"/>
    <mergeCell ref="N82:Q82"/>
    <mergeCell ref="S82:V82"/>
    <mergeCell ref="J75:L75"/>
    <mergeCell ref="N75:P75"/>
    <mergeCell ref="R75:Y75"/>
    <mergeCell ref="J76:Q76"/>
    <mergeCell ref="R76:Y76"/>
    <mergeCell ref="M78:N78"/>
    <mergeCell ref="N72:Q72"/>
    <mergeCell ref="S72:V72"/>
    <mergeCell ref="N73:Q73"/>
    <mergeCell ref="S73:X73"/>
    <mergeCell ref="N74:O74"/>
    <mergeCell ref="J68:L68"/>
    <mergeCell ref="R66:Y66"/>
    <mergeCell ref="R65:Y65"/>
    <mergeCell ref="R67:Y67"/>
    <mergeCell ref="L69:M69"/>
    <mergeCell ref="N65:P65"/>
    <mergeCell ref="J65:L65"/>
    <mergeCell ref="J66:Q66"/>
    <mergeCell ref="J67:Q67"/>
    <mergeCell ref="M68:N68"/>
    <mergeCell ref="N62:Q62"/>
    <mergeCell ref="S62:V62"/>
    <mergeCell ref="N63:Q63"/>
    <mergeCell ref="S63:X63"/>
    <mergeCell ref="N64:O64"/>
    <mergeCell ref="N54:Q54"/>
    <mergeCell ref="N55:Q55"/>
    <mergeCell ref="N56:Q56"/>
    <mergeCell ref="N57:Q57"/>
    <mergeCell ref="N58:Q58"/>
    <mergeCell ref="N49:Q49"/>
    <mergeCell ref="N50:Q50"/>
    <mergeCell ref="N51:Q51"/>
    <mergeCell ref="N52:Q52"/>
    <mergeCell ref="N53:Q53"/>
    <mergeCell ref="N41:Q41"/>
    <mergeCell ref="N42:Q42"/>
    <mergeCell ref="N46:Q46"/>
    <mergeCell ref="S46:V46"/>
    <mergeCell ref="N47:O47"/>
    <mergeCell ref="N45:Q45"/>
    <mergeCell ref="S45:X45"/>
    <mergeCell ref="N36:Q36"/>
    <mergeCell ref="N37:Q37"/>
    <mergeCell ref="N38:Q38"/>
    <mergeCell ref="N39:Q39"/>
    <mergeCell ref="N40:Q40"/>
    <mergeCell ref="N30:Q30"/>
    <mergeCell ref="N31:Q31"/>
    <mergeCell ref="N33:Q33"/>
    <mergeCell ref="N34:Q34"/>
    <mergeCell ref="N35:Q35"/>
    <mergeCell ref="N24:O24"/>
    <mergeCell ref="N25:O25"/>
    <mergeCell ref="N27:Q27"/>
    <mergeCell ref="N28:Q28"/>
    <mergeCell ref="N29:Q29"/>
    <mergeCell ref="N21:Q21"/>
    <mergeCell ref="N22:Q22"/>
    <mergeCell ref="N23:Q23"/>
    <mergeCell ref="S14:V14"/>
    <mergeCell ref="S15:V15"/>
    <mergeCell ref="S16:V16"/>
    <mergeCell ref="S17:V17"/>
    <mergeCell ref="S18:V18"/>
    <mergeCell ref="S19:V19"/>
    <mergeCell ref="S20:V20"/>
    <mergeCell ref="S21:V21"/>
    <mergeCell ref="S22:V22"/>
    <mergeCell ref="S23:V23"/>
    <mergeCell ref="N16:Q16"/>
    <mergeCell ref="N17:Q17"/>
    <mergeCell ref="N18:Q18"/>
    <mergeCell ref="N19:Q19"/>
    <mergeCell ref="N20:Q20"/>
    <mergeCell ref="L219:M219"/>
    <mergeCell ref="N222:Q222"/>
    <mergeCell ref="J226:Q226"/>
    <mergeCell ref="N232:Q232"/>
    <mergeCell ref="J236:Q236"/>
    <mergeCell ref="N242:Q242"/>
    <mergeCell ref="M208:N208"/>
    <mergeCell ref="M98:N98"/>
    <mergeCell ref="M108:N108"/>
    <mergeCell ref="M118:N118"/>
    <mergeCell ref="M128:N128"/>
    <mergeCell ref="M138:N138"/>
    <mergeCell ref="M148:N148"/>
    <mergeCell ref="M158:N158"/>
    <mergeCell ref="M168:N168"/>
    <mergeCell ref="M178:N178"/>
    <mergeCell ref="M188:N188"/>
    <mergeCell ref="M198:N198"/>
    <mergeCell ref="N103:Q103"/>
    <mergeCell ref="J106:Q106"/>
    <mergeCell ref="N112:Q112"/>
    <mergeCell ref="J116:Q116"/>
    <mergeCell ref="N122:Q122"/>
    <mergeCell ref="J127:Q127"/>
    <mergeCell ref="N13:O13"/>
    <mergeCell ref="N14:Q14"/>
    <mergeCell ref="N15:Q15"/>
    <mergeCell ref="A1:AD1"/>
    <mergeCell ref="A2:AD2"/>
    <mergeCell ref="A3:AD3"/>
    <mergeCell ref="A4:AD4"/>
    <mergeCell ref="A6:AD6"/>
    <mergeCell ref="A7:AD7"/>
    <mergeCell ref="S10:X10"/>
    <mergeCell ref="N10:Q10"/>
    <mergeCell ref="N12:O12"/>
  </mergeCells>
  <dataValidations count="6">
    <dataValidation type="whole" allowBlank="1" showInputMessage="1" showErrorMessage="1" errorTitle="Hanya Angka" error="Kode POS terdiri dari 5 angka" sqref="M68:N68 M298:N298 M78:N78 M88:N88 M98:N98 M108:N108 M118:N118 M128:N128 M138:N138 M148:N148 M158:N158 M168:N168 M178:N178 M188:N188 M198:N198 M208:N208 M218:N218 M228:N228 M238:N238 M248:N248 M258:N258 M268:N268 M278:N278 M288:N288 M308:N308 M318:N318">
      <formula1>0</formula1>
      <formula2>99999</formula2>
    </dataValidation>
    <dataValidation type="list" allowBlank="1" showInputMessage="1" showErrorMessage="1" sqref="S10 S45">
      <formula1>"Peraturan Daerah,Keputusan Bupati,Keputusan Camat,Belum ada"</formula1>
    </dataValidation>
    <dataValidation type="list" allowBlank="1" showInputMessage="1" showErrorMessage="1" sqref="N10 N14:N23 N45:N46 N62:N63 N72:N73 N82:N83 N92:N93 N102:N103 N112:N113 N122:N123 N132:N133 N142:N143 N152:N153 N162:N163 N172:N173 N182:N183 N192:N193 N202:N203 N212:N213 N222:N223 N232:N233 N242:N243 N252:N253 N262:N263 N272:N273 N282:N283 N292:N293 N302:N303 N312:N313">
      <formula1>"Ada,Tidak Ada"</formula1>
    </dataValidation>
    <dataValidation type="list" allowBlank="1" showInputMessage="1" showErrorMessage="1" sqref="S14:V23 N27:Q31 S46:V46 S62:V62 S72:V72 S82:V82 S92:V92 S102:V102 S112:V112 S122:V122 S132:V132 S142:V142 S152:V152 S162:V162 S172:V172 S182:V182 S192:V192 S202:V202 S212:V212 S222:V222 S232:V232 S242:V242 S252:V252 S262:V262 S272:V272 S282:V282 S292:V292 S302:V302 S312:V312">
      <formula1>"Aktif,Tidak Aktif"</formula1>
    </dataValidation>
    <dataValidation type="list" allowBlank="1" showInputMessage="1" showErrorMessage="1" sqref="N33:N42 N49:N58">
      <formula1>"SD,SMP,SMA,Diploma,Sarjana,Pascasarjana"</formula1>
    </dataValidation>
    <dataValidation type="list" allowBlank="1" showInputMessage="1" showErrorMessage="1" sqref="S63:X63 S73:X73 S83:X83 S93:X93 S103:X103 S113:X113 S123:X123 S133:X133 S143:X143 S153:X153 S163:X163 S173:X173 S183:X183 S193:X193 S203:X203 S213:X213 S223:X223 S233:X233 S243:X243 S253:X253 S263:X263 S273:X273 S283:X283 S293:X293 S303:X303 S313:X313">
      <formula1>"Peraturan Desa,Peraturan Daerah,Keputusan Bupati,Keputusan Camat,Belum ada"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9"/>
  <sheetViews>
    <sheetView showWhiteSpace="0" view="pageLayout" workbookViewId="0">
      <selection activeCell="O45" sqref="O45"/>
    </sheetView>
  </sheetViews>
  <sheetFormatPr defaultColWidth="3" defaultRowHeight="15" x14ac:dyDescent="0.25"/>
  <cols>
    <col min="15" max="15" width="5.28515625" customWidth="1"/>
  </cols>
  <sheetData>
    <row r="1" spans="1:29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</row>
    <row r="2" spans="1:29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29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</row>
    <row r="6" spans="1:29" x14ac:dyDescent="0.25">
      <c r="A6" s="165" t="s">
        <v>895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</row>
    <row r="7" spans="1:29" x14ac:dyDescent="0.25">
      <c r="A7" s="175" t="s">
        <v>982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</row>
    <row r="9" spans="1:29" x14ac:dyDescent="0.25">
      <c r="A9" s="1" t="s">
        <v>2</v>
      </c>
      <c r="B9" s="1" t="s">
        <v>1001</v>
      </c>
    </row>
    <row r="10" spans="1:29" x14ac:dyDescent="0.25">
      <c r="B10" t="s">
        <v>11</v>
      </c>
      <c r="C10" t="s">
        <v>983</v>
      </c>
      <c r="O10" s="20"/>
      <c r="P10" t="s">
        <v>761</v>
      </c>
    </row>
    <row r="11" spans="1:29" x14ac:dyDescent="0.25">
      <c r="B11" t="s">
        <v>12</v>
      </c>
      <c r="C11" t="s">
        <v>984</v>
      </c>
      <c r="O11" s="20"/>
    </row>
    <row r="12" spans="1:29" x14ac:dyDescent="0.25">
      <c r="B12" t="s">
        <v>17</v>
      </c>
      <c r="C12" t="s">
        <v>1520</v>
      </c>
      <c r="O12" s="20"/>
    </row>
    <row r="13" spans="1:29" x14ac:dyDescent="0.25">
      <c r="B13" t="s">
        <v>19</v>
      </c>
      <c r="C13" t="s">
        <v>985</v>
      </c>
      <c r="O13" s="20"/>
      <c r="P13" t="s">
        <v>761</v>
      </c>
    </row>
    <row r="14" spans="1:29" x14ac:dyDescent="0.25">
      <c r="B14" t="s">
        <v>34</v>
      </c>
      <c r="C14" t="s">
        <v>986</v>
      </c>
      <c r="O14" s="20"/>
      <c r="P14" t="s">
        <v>761</v>
      </c>
    </row>
    <row r="15" spans="1:29" x14ac:dyDescent="0.25">
      <c r="B15" t="s">
        <v>36</v>
      </c>
      <c r="C15" t="s">
        <v>987</v>
      </c>
      <c r="O15" s="98"/>
    </row>
    <row r="16" spans="1:29" x14ac:dyDescent="0.25">
      <c r="O16" s="92"/>
    </row>
    <row r="17" spans="1:21" x14ac:dyDescent="0.25">
      <c r="B17" t="s">
        <v>38</v>
      </c>
      <c r="C17" t="s">
        <v>988</v>
      </c>
      <c r="O17" s="20"/>
    </row>
    <row r="18" spans="1:21" x14ac:dyDescent="0.25">
      <c r="B18" t="s">
        <v>219</v>
      </c>
      <c r="C18" t="s">
        <v>989</v>
      </c>
      <c r="O18" s="20"/>
      <c r="P18" t="s">
        <v>1519</v>
      </c>
      <c r="T18" s="90"/>
      <c r="U18" s="84"/>
    </row>
    <row r="19" spans="1:21" x14ac:dyDescent="0.25">
      <c r="B19" t="s">
        <v>220</v>
      </c>
      <c r="C19" t="s">
        <v>990</v>
      </c>
      <c r="O19" s="90"/>
    </row>
    <row r="20" spans="1:21" x14ac:dyDescent="0.25">
      <c r="O20" s="25"/>
    </row>
    <row r="21" spans="1:21" x14ac:dyDescent="0.25">
      <c r="A21" s="1" t="s">
        <v>3</v>
      </c>
      <c r="B21" s="1" t="s">
        <v>991</v>
      </c>
    </row>
    <row r="22" spans="1:21" x14ac:dyDescent="0.25">
      <c r="B22" t="s">
        <v>11</v>
      </c>
      <c r="C22" t="s">
        <v>983</v>
      </c>
      <c r="O22" s="20"/>
      <c r="P22" t="s">
        <v>761</v>
      </c>
    </row>
    <row r="23" spans="1:21" x14ac:dyDescent="0.25">
      <c r="B23" t="s">
        <v>12</v>
      </c>
      <c r="C23" t="s">
        <v>985</v>
      </c>
      <c r="O23" s="20"/>
    </row>
    <row r="24" spans="1:21" x14ac:dyDescent="0.25">
      <c r="B24" t="s">
        <v>17</v>
      </c>
      <c r="C24" t="s">
        <v>986</v>
      </c>
      <c r="O24" s="20"/>
      <c r="P24" t="s">
        <v>761</v>
      </c>
    </row>
    <row r="25" spans="1:21" x14ac:dyDescent="0.25">
      <c r="B25" t="s">
        <v>19</v>
      </c>
      <c r="C25" t="s">
        <v>987</v>
      </c>
      <c r="O25" s="98"/>
    </row>
    <row r="26" spans="1:21" x14ac:dyDescent="0.25">
      <c r="O26" s="92"/>
    </row>
    <row r="27" spans="1:21" x14ac:dyDescent="0.25">
      <c r="B27" t="s">
        <v>34</v>
      </c>
      <c r="C27" t="s">
        <v>988</v>
      </c>
      <c r="O27" s="20"/>
    </row>
    <row r="28" spans="1:21" x14ac:dyDescent="0.25">
      <c r="B28" t="s">
        <v>36</v>
      </c>
      <c r="C28" t="s">
        <v>989</v>
      </c>
      <c r="O28" s="20"/>
      <c r="P28" t="s">
        <v>1519</v>
      </c>
      <c r="T28" s="90"/>
      <c r="U28" s="84"/>
    </row>
    <row r="29" spans="1:21" x14ac:dyDescent="0.25">
      <c r="B29" t="s">
        <v>38</v>
      </c>
      <c r="C29" t="s">
        <v>990</v>
      </c>
      <c r="O29" s="90"/>
    </row>
    <row r="30" spans="1:21" x14ac:dyDescent="0.25">
      <c r="O30" s="25"/>
    </row>
    <row r="31" spans="1:21" x14ac:dyDescent="0.25">
      <c r="A31" s="1" t="s">
        <v>4</v>
      </c>
      <c r="B31" s="1" t="s">
        <v>992</v>
      </c>
    </row>
    <row r="32" spans="1:21" x14ac:dyDescent="0.25">
      <c r="B32" t="s">
        <v>11</v>
      </c>
      <c r="C32" t="s">
        <v>983</v>
      </c>
      <c r="O32" s="20"/>
      <c r="P32" t="s">
        <v>761</v>
      </c>
    </row>
    <row r="33" spans="1:22" x14ac:dyDescent="0.25">
      <c r="B33" t="s">
        <v>12</v>
      </c>
      <c r="C33" t="s">
        <v>985</v>
      </c>
      <c r="O33" s="20"/>
    </row>
    <row r="34" spans="1:22" x14ac:dyDescent="0.25">
      <c r="B34" t="s">
        <v>17</v>
      </c>
      <c r="C34" t="s">
        <v>986</v>
      </c>
      <c r="O34" s="20"/>
      <c r="P34" t="s">
        <v>761</v>
      </c>
    </row>
    <row r="35" spans="1:22" x14ac:dyDescent="0.25">
      <c r="B35" t="s">
        <v>19</v>
      </c>
      <c r="C35" t="s">
        <v>987</v>
      </c>
      <c r="O35" s="98"/>
    </row>
    <row r="36" spans="1:22" x14ac:dyDescent="0.25">
      <c r="O36" s="92"/>
    </row>
    <row r="37" spans="1:22" x14ac:dyDescent="0.25">
      <c r="B37" t="s">
        <v>34</v>
      </c>
      <c r="C37" t="s">
        <v>988</v>
      </c>
      <c r="O37" s="20"/>
    </row>
    <row r="38" spans="1:22" x14ac:dyDescent="0.25">
      <c r="B38" t="s">
        <v>36</v>
      </c>
      <c r="C38" t="s">
        <v>989</v>
      </c>
      <c r="O38" s="20"/>
      <c r="P38" t="s">
        <v>1519</v>
      </c>
      <c r="T38" s="90"/>
      <c r="U38" s="84"/>
    </row>
    <row r="39" spans="1:22" x14ac:dyDescent="0.25">
      <c r="B39" t="s">
        <v>38</v>
      </c>
      <c r="C39" t="s">
        <v>990</v>
      </c>
      <c r="O39" s="90"/>
      <c r="V39" s="1"/>
    </row>
    <row r="40" spans="1:22" x14ac:dyDescent="0.25">
      <c r="O40" s="25"/>
      <c r="V40" s="1"/>
    </row>
    <row r="41" spans="1:22" s="1" customFormat="1" x14ac:dyDescent="0.25">
      <c r="A41" s="1" t="s">
        <v>5</v>
      </c>
      <c r="B41" s="1" t="s">
        <v>993</v>
      </c>
      <c r="O41"/>
      <c r="P41"/>
      <c r="Q41"/>
      <c r="R41"/>
      <c r="S41"/>
      <c r="T41"/>
      <c r="U41"/>
      <c r="V41"/>
    </row>
    <row r="42" spans="1:22" x14ac:dyDescent="0.25">
      <c r="B42" t="s">
        <v>11</v>
      </c>
      <c r="C42" t="s">
        <v>983</v>
      </c>
      <c r="O42" s="20"/>
      <c r="P42" t="s">
        <v>761</v>
      </c>
    </row>
    <row r="43" spans="1:22" x14ac:dyDescent="0.25">
      <c r="B43" t="s">
        <v>12</v>
      </c>
      <c r="C43" t="s">
        <v>985</v>
      </c>
      <c r="O43" s="20"/>
    </row>
    <row r="44" spans="1:22" x14ac:dyDescent="0.25">
      <c r="B44" t="s">
        <v>17</v>
      </c>
      <c r="C44" t="s">
        <v>986</v>
      </c>
      <c r="O44" s="20"/>
      <c r="P44" t="s">
        <v>761</v>
      </c>
    </row>
    <row r="45" spans="1:22" x14ac:dyDescent="0.25">
      <c r="B45" t="s">
        <v>19</v>
      </c>
      <c r="C45" t="s">
        <v>987</v>
      </c>
      <c r="O45" s="98"/>
    </row>
    <row r="46" spans="1:22" x14ac:dyDescent="0.25">
      <c r="O46" s="92"/>
    </row>
    <row r="47" spans="1:22" x14ac:dyDescent="0.25">
      <c r="B47" t="s">
        <v>34</v>
      </c>
      <c r="C47" t="s">
        <v>988</v>
      </c>
      <c r="O47" s="20"/>
    </row>
    <row r="48" spans="1:22" x14ac:dyDescent="0.25">
      <c r="B48" t="s">
        <v>36</v>
      </c>
      <c r="C48" t="s">
        <v>989</v>
      </c>
      <c r="O48" s="20"/>
      <c r="P48" t="s">
        <v>1519</v>
      </c>
      <c r="T48" s="90"/>
      <c r="U48" s="84"/>
    </row>
    <row r="49" spans="1:21" x14ac:dyDescent="0.25">
      <c r="B49" t="s">
        <v>38</v>
      </c>
      <c r="C49" t="s">
        <v>990</v>
      </c>
      <c r="O49" s="90"/>
    </row>
    <row r="50" spans="1:21" x14ac:dyDescent="0.25">
      <c r="O50" s="25"/>
    </row>
    <row r="51" spans="1:21" x14ac:dyDescent="0.25">
      <c r="A51" s="1" t="s">
        <v>6</v>
      </c>
      <c r="B51" s="1" t="s">
        <v>994</v>
      </c>
    </row>
    <row r="52" spans="1:21" x14ac:dyDescent="0.25">
      <c r="B52" t="s">
        <v>11</v>
      </c>
      <c r="C52" t="s">
        <v>983</v>
      </c>
      <c r="O52" s="20"/>
      <c r="P52" t="s">
        <v>761</v>
      </c>
    </row>
    <row r="53" spans="1:21" x14ac:dyDescent="0.25">
      <c r="B53" t="s">
        <v>12</v>
      </c>
      <c r="C53" t="s">
        <v>985</v>
      </c>
      <c r="O53" s="20"/>
    </row>
    <row r="54" spans="1:21" x14ac:dyDescent="0.25">
      <c r="B54" t="s">
        <v>17</v>
      </c>
      <c r="C54" t="s">
        <v>986</v>
      </c>
      <c r="O54" s="20"/>
      <c r="P54" t="s">
        <v>761</v>
      </c>
    </row>
    <row r="55" spans="1:21" x14ac:dyDescent="0.25">
      <c r="B55" t="s">
        <v>19</v>
      </c>
      <c r="C55" t="s">
        <v>987</v>
      </c>
      <c r="O55" s="98"/>
    </row>
    <row r="56" spans="1:21" x14ac:dyDescent="0.25">
      <c r="O56" s="92"/>
    </row>
    <row r="57" spans="1:21" x14ac:dyDescent="0.25">
      <c r="B57" t="s">
        <v>34</v>
      </c>
      <c r="C57" t="s">
        <v>988</v>
      </c>
      <c r="O57" s="20"/>
    </row>
    <row r="58" spans="1:21" x14ac:dyDescent="0.25">
      <c r="B58" t="s">
        <v>36</v>
      </c>
      <c r="C58" t="s">
        <v>989</v>
      </c>
      <c r="O58" s="20"/>
      <c r="P58" t="s">
        <v>1519</v>
      </c>
      <c r="T58" s="90"/>
      <c r="U58" s="84"/>
    </row>
    <row r="59" spans="1:21" x14ac:dyDescent="0.25">
      <c r="B59" t="s">
        <v>38</v>
      </c>
      <c r="C59" t="s">
        <v>990</v>
      </c>
      <c r="O59" s="90"/>
    </row>
    <row r="60" spans="1:21" x14ac:dyDescent="0.25">
      <c r="O60" s="25"/>
    </row>
    <row r="61" spans="1:21" x14ac:dyDescent="0.25">
      <c r="A61" s="1" t="s">
        <v>7</v>
      </c>
      <c r="B61" s="1" t="s">
        <v>995</v>
      </c>
    </row>
    <row r="62" spans="1:21" x14ac:dyDescent="0.25">
      <c r="B62" t="s">
        <v>11</v>
      </c>
      <c r="C62" t="s">
        <v>983</v>
      </c>
      <c r="O62" s="20"/>
      <c r="P62" t="s">
        <v>761</v>
      </c>
    </row>
    <row r="63" spans="1:21" x14ac:dyDescent="0.25">
      <c r="B63" t="s">
        <v>12</v>
      </c>
      <c r="C63" t="s">
        <v>985</v>
      </c>
      <c r="O63" s="20"/>
    </row>
    <row r="64" spans="1:21" x14ac:dyDescent="0.25">
      <c r="B64" t="s">
        <v>17</v>
      </c>
      <c r="C64" t="s">
        <v>986</v>
      </c>
      <c r="O64" s="20"/>
      <c r="P64" t="s">
        <v>761</v>
      </c>
    </row>
    <row r="65" spans="1:22" x14ac:dyDescent="0.25">
      <c r="B65" t="s">
        <v>19</v>
      </c>
      <c r="C65" t="s">
        <v>987</v>
      </c>
      <c r="O65" s="98"/>
    </row>
    <row r="66" spans="1:22" x14ac:dyDescent="0.25">
      <c r="O66" s="92"/>
    </row>
    <row r="67" spans="1:22" x14ac:dyDescent="0.25">
      <c r="B67" t="s">
        <v>34</v>
      </c>
      <c r="C67" t="s">
        <v>988</v>
      </c>
      <c r="O67" s="20"/>
    </row>
    <row r="68" spans="1:22" x14ac:dyDescent="0.25">
      <c r="B68" t="s">
        <v>36</v>
      </c>
      <c r="C68" t="s">
        <v>989</v>
      </c>
      <c r="O68" s="20"/>
      <c r="P68" t="s">
        <v>1519</v>
      </c>
      <c r="T68" s="90"/>
      <c r="U68" s="84"/>
    </row>
    <row r="69" spans="1:22" x14ac:dyDescent="0.25">
      <c r="B69" t="s">
        <v>38</v>
      </c>
      <c r="C69" t="s">
        <v>990</v>
      </c>
      <c r="O69" s="90"/>
      <c r="V69" s="1"/>
    </row>
    <row r="70" spans="1:22" x14ac:dyDescent="0.25">
      <c r="O70" s="25"/>
      <c r="V70" s="1"/>
    </row>
    <row r="71" spans="1:22" s="1" customFormat="1" x14ac:dyDescent="0.25">
      <c r="A71" s="1" t="s">
        <v>8</v>
      </c>
      <c r="B71" s="1" t="s">
        <v>996</v>
      </c>
      <c r="O71"/>
      <c r="P71"/>
      <c r="Q71"/>
      <c r="R71"/>
      <c r="S71"/>
      <c r="T71"/>
      <c r="U71"/>
      <c r="V71"/>
    </row>
    <row r="72" spans="1:22" x14ac:dyDescent="0.25">
      <c r="B72" t="s">
        <v>11</v>
      </c>
      <c r="C72" t="s">
        <v>983</v>
      </c>
      <c r="O72" s="20"/>
      <c r="P72" t="s">
        <v>761</v>
      </c>
    </row>
    <row r="73" spans="1:22" x14ac:dyDescent="0.25">
      <c r="B73" t="s">
        <v>12</v>
      </c>
      <c r="C73" t="s">
        <v>985</v>
      </c>
      <c r="O73" s="20"/>
    </row>
    <row r="74" spans="1:22" x14ac:dyDescent="0.25">
      <c r="B74" t="s">
        <v>17</v>
      </c>
      <c r="C74" t="s">
        <v>986</v>
      </c>
      <c r="O74" s="20"/>
      <c r="P74" t="s">
        <v>761</v>
      </c>
    </row>
    <row r="75" spans="1:22" x14ac:dyDescent="0.25">
      <c r="B75" t="s">
        <v>19</v>
      </c>
      <c r="C75" t="s">
        <v>987</v>
      </c>
      <c r="O75" s="98"/>
    </row>
    <row r="76" spans="1:22" x14ac:dyDescent="0.25">
      <c r="O76" s="92"/>
    </row>
    <row r="77" spans="1:22" x14ac:dyDescent="0.25">
      <c r="B77" t="s">
        <v>34</v>
      </c>
      <c r="C77" t="s">
        <v>988</v>
      </c>
      <c r="O77" s="20"/>
    </row>
    <row r="78" spans="1:22" x14ac:dyDescent="0.25">
      <c r="B78" t="s">
        <v>36</v>
      </c>
      <c r="C78" t="s">
        <v>989</v>
      </c>
      <c r="O78" s="20"/>
      <c r="P78" t="s">
        <v>1519</v>
      </c>
      <c r="T78" s="90"/>
      <c r="U78" s="84"/>
    </row>
    <row r="79" spans="1:22" x14ac:dyDescent="0.25">
      <c r="B79" t="s">
        <v>38</v>
      </c>
      <c r="C79" t="s">
        <v>990</v>
      </c>
      <c r="O79" s="90"/>
    </row>
    <row r="80" spans="1:22" x14ac:dyDescent="0.25">
      <c r="O80" s="25"/>
    </row>
    <row r="81" spans="1:22" x14ac:dyDescent="0.25">
      <c r="A81" t="s">
        <v>9</v>
      </c>
      <c r="B81" s="1" t="s">
        <v>997</v>
      </c>
      <c r="V81" s="1"/>
    </row>
    <row r="82" spans="1:22" s="1" customFormat="1" x14ac:dyDescent="0.25">
      <c r="B82" t="s">
        <v>11</v>
      </c>
      <c r="C82" t="s">
        <v>983</v>
      </c>
      <c r="O82" s="20"/>
      <c r="P82" t="s">
        <v>761</v>
      </c>
      <c r="Q82"/>
      <c r="R82"/>
      <c r="S82"/>
      <c r="T82"/>
      <c r="U82"/>
      <c r="V82"/>
    </row>
    <row r="83" spans="1:22" x14ac:dyDescent="0.25">
      <c r="B83" t="s">
        <v>12</v>
      </c>
      <c r="C83" t="s">
        <v>985</v>
      </c>
      <c r="O83" s="20"/>
    </row>
    <row r="84" spans="1:22" x14ac:dyDescent="0.25">
      <c r="B84" t="s">
        <v>17</v>
      </c>
      <c r="C84" t="s">
        <v>986</v>
      </c>
      <c r="O84" s="20"/>
      <c r="P84" t="s">
        <v>761</v>
      </c>
    </row>
    <row r="85" spans="1:22" x14ac:dyDescent="0.25">
      <c r="B85" t="s">
        <v>19</v>
      </c>
      <c r="C85" t="s">
        <v>987</v>
      </c>
      <c r="O85" s="98"/>
    </row>
    <row r="86" spans="1:22" x14ac:dyDescent="0.25">
      <c r="O86" s="92"/>
    </row>
    <row r="87" spans="1:22" x14ac:dyDescent="0.25">
      <c r="B87" t="s">
        <v>34</v>
      </c>
      <c r="C87" t="s">
        <v>988</v>
      </c>
      <c r="O87" s="20"/>
    </row>
    <row r="88" spans="1:22" x14ac:dyDescent="0.25">
      <c r="B88" t="s">
        <v>36</v>
      </c>
      <c r="C88" t="s">
        <v>989</v>
      </c>
      <c r="O88" s="20"/>
      <c r="P88" t="s">
        <v>1519</v>
      </c>
      <c r="T88" s="90"/>
      <c r="U88" s="84"/>
    </row>
    <row r="89" spans="1:22" x14ac:dyDescent="0.25">
      <c r="B89" t="s">
        <v>38</v>
      </c>
      <c r="C89" t="s">
        <v>990</v>
      </c>
      <c r="O89" s="90"/>
    </row>
    <row r="90" spans="1:22" x14ac:dyDescent="0.25">
      <c r="O90" s="25"/>
    </row>
    <row r="91" spans="1:22" x14ac:dyDescent="0.25">
      <c r="A91" t="s">
        <v>10</v>
      </c>
      <c r="B91" s="1" t="s">
        <v>998</v>
      </c>
      <c r="V91" s="1"/>
    </row>
    <row r="92" spans="1:22" s="1" customFormat="1" x14ac:dyDescent="0.25">
      <c r="B92" t="s">
        <v>11</v>
      </c>
      <c r="C92" t="s">
        <v>983</v>
      </c>
      <c r="O92" s="20"/>
      <c r="P92" t="s">
        <v>761</v>
      </c>
      <c r="Q92"/>
      <c r="R92"/>
      <c r="S92"/>
      <c r="T92"/>
      <c r="U92"/>
      <c r="V92"/>
    </row>
    <row r="93" spans="1:22" x14ac:dyDescent="0.25">
      <c r="B93" t="s">
        <v>12</v>
      </c>
      <c r="C93" t="s">
        <v>985</v>
      </c>
      <c r="O93" s="20"/>
    </row>
    <row r="94" spans="1:22" x14ac:dyDescent="0.25">
      <c r="B94" t="s">
        <v>17</v>
      </c>
      <c r="C94" t="s">
        <v>986</v>
      </c>
      <c r="O94" s="20"/>
      <c r="P94" t="s">
        <v>761</v>
      </c>
    </row>
    <row r="95" spans="1:22" x14ac:dyDescent="0.25">
      <c r="B95" t="s">
        <v>19</v>
      </c>
      <c r="C95" t="s">
        <v>987</v>
      </c>
      <c r="O95" s="98"/>
    </row>
    <row r="96" spans="1:22" x14ac:dyDescent="0.25">
      <c r="O96" s="92"/>
    </row>
    <row r="97" spans="1:21" x14ac:dyDescent="0.25">
      <c r="B97" t="s">
        <v>34</v>
      </c>
      <c r="C97" t="s">
        <v>988</v>
      </c>
      <c r="O97" s="20"/>
    </row>
    <row r="98" spans="1:21" x14ac:dyDescent="0.25">
      <c r="B98" t="s">
        <v>36</v>
      </c>
      <c r="C98" t="s">
        <v>989</v>
      </c>
      <c r="O98" s="20"/>
      <c r="P98" t="s">
        <v>1519</v>
      </c>
      <c r="T98" s="90"/>
      <c r="U98" s="84"/>
    </row>
    <row r="99" spans="1:21" x14ac:dyDescent="0.25">
      <c r="B99" t="s">
        <v>38</v>
      </c>
      <c r="C99" t="s">
        <v>990</v>
      </c>
      <c r="O99" s="90"/>
    </row>
    <row r="100" spans="1:21" x14ac:dyDescent="0.25">
      <c r="O100" s="25"/>
    </row>
    <row r="101" spans="1:21" x14ac:dyDescent="0.25">
      <c r="A101" t="s">
        <v>13</v>
      </c>
      <c r="B101" s="1" t="s">
        <v>999</v>
      </c>
    </row>
    <row r="102" spans="1:21" x14ac:dyDescent="0.25">
      <c r="B102" t="s">
        <v>11</v>
      </c>
      <c r="C102" t="s">
        <v>983</v>
      </c>
      <c r="O102" s="20"/>
      <c r="P102" t="s">
        <v>761</v>
      </c>
    </row>
    <row r="103" spans="1:21" x14ac:dyDescent="0.25">
      <c r="B103" t="s">
        <v>12</v>
      </c>
      <c r="C103" t="s">
        <v>985</v>
      </c>
      <c r="O103" s="20"/>
    </row>
    <row r="104" spans="1:21" x14ac:dyDescent="0.25">
      <c r="B104" t="s">
        <v>17</v>
      </c>
      <c r="C104" t="s">
        <v>986</v>
      </c>
      <c r="O104" s="20"/>
      <c r="P104" t="s">
        <v>761</v>
      </c>
    </row>
    <row r="105" spans="1:21" x14ac:dyDescent="0.25">
      <c r="B105" t="s">
        <v>19</v>
      </c>
      <c r="C105" t="s">
        <v>987</v>
      </c>
      <c r="O105" s="98"/>
    </row>
    <row r="106" spans="1:21" x14ac:dyDescent="0.25">
      <c r="O106" s="92"/>
    </row>
    <row r="107" spans="1:21" x14ac:dyDescent="0.25">
      <c r="B107" t="s">
        <v>34</v>
      </c>
      <c r="C107" t="s">
        <v>988</v>
      </c>
      <c r="O107" s="20"/>
    </row>
    <row r="108" spans="1:21" x14ac:dyDescent="0.25">
      <c r="B108" t="s">
        <v>36</v>
      </c>
      <c r="C108" t="s">
        <v>989</v>
      </c>
      <c r="O108" s="20"/>
      <c r="P108" t="s">
        <v>1519</v>
      </c>
      <c r="T108" s="90"/>
      <c r="U108" s="84"/>
    </row>
    <row r="109" spans="1:21" x14ac:dyDescent="0.25">
      <c r="B109" t="s">
        <v>38</v>
      </c>
      <c r="C109" t="s">
        <v>990</v>
      </c>
      <c r="O109" s="90"/>
    </row>
    <row r="110" spans="1:21" x14ac:dyDescent="0.25">
      <c r="O110" s="25"/>
    </row>
    <row r="111" spans="1:21" x14ac:dyDescent="0.25">
      <c r="A111" s="1" t="s">
        <v>74</v>
      </c>
      <c r="B111" s="1" t="s">
        <v>1000</v>
      </c>
    </row>
    <row r="112" spans="1:21" x14ac:dyDescent="0.25">
      <c r="B112" t="s">
        <v>11</v>
      </c>
      <c r="C112" t="s">
        <v>983</v>
      </c>
      <c r="O112" s="20"/>
      <c r="P112" t="s">
        <v>761</v>
      </c>
    </row>
    <row r="113" spans="1:21" x14ac:dyDescent="0.25">
      <c r="B113" t="s">
        <v>12</v>
      </c>
      <c r="C113" t="s">
        <v>985</v>
      </c>
      <c r="O113" s="20"/>
    </row>
    <row r="114" spans="1:21" x14ac:dyDescent="0.25">
      <c r="B114" t="s">
        <v>17</v>
      </c>
      <c r="C114" t="s">
        <v>986</v>
      </c>
      <c r="O114" s="20"/>
      <c r="P114" t="s">
        <v>761</v>
      </c>
    </row>
    <row r="115" spans="1:21" x14ac:dyDescent="0.25">
      <c r="B115" t="s">
        <v>19</v>
      </c>
      <c r="C115" t="s">
        <v>987</v>
      </c>
      <c r="O115" s="98"/>
    </row>
    <row r="116" spans="1:21" x14ac:dyDescent="0.25">
      <c r="O116" s="92"/>
    </row>
    <row r="117" spans="1:21" x14ac:dyDescent="0.25">
      <c r="B117" t="s">
        <v>34</v>
      </c>
      <c r="C117" t="s">
        <v>988</v>
      </c>
      <c r="O117" s="20"/>
    </row>
    <row r="118" spans="1:21" x14ac:dyDescent="0.25">
      <c r="B118" t="s">
        <v>36</v>
      </c>
      <c r="C118" t="s">
        <v>989</v>
      </c>
      <c r="O118" s="20"/>
      <c r="P118" t="s">
        <v>1519</v>
      </c>
      <c r="T118" s="90"/>
      <c r="U118" s="84"/>
    </row>
    <row r="119" spans="1:21" x14ac:dyDescent="0.25">
      <c r="B119" t="s">
        <v>38</v>
      </c>
      <c r="C119" t="s">
        <v>990</v>
      </c>
      <c r="O119" s="90"/>
    </row>
    <row r="120" spans="1:21" x14ac:dyDescent="0.25">
      <c r="O120" s="25"/>
    </row>
    <row r="121" spans="1:21" x14ac:dyDescent="0.25">
      <c r="A121" s="1" t="s">
        <v>76</v>
      </c>
      <c r="B121" s="1" t="s">
        <v>1002</v>
      </c>
    </row>
    <row r="122" spans="1:21" x14ac:dyDescent="0.25">
      <c r="B122" t="s">
        <v>11</v>
      </c>
      <c r="C122" t="s">
        <v>983</v>
      </c>
      <c r="O122" s="20"/>
      <c r="P122" t="s">
        <v>761</v>
      </c>
    </row>
    <row r="123" spans="1:21" x14ac:dyDescent="0.25">
      <c r="B123" t="s">
        <v>12</v>
      </c>
      <c r="C123" t="s">
        <v>985</v>
      </c>
      <c r="O123" s="20"/>
    </row>
    <row r="124" spans="1:21" x14ac:dyDescent="0.25">
      <c r="B124" t="s">
        <v>17</v>
      </c>
      <c r="C124" t="s">
        <v>986</v>
      </c>
      <c r="O124" s="20"/>
      <c r="P124" t="s">
        <v>761</v>
      </c>
    </row>
    <row r="125" spans="1:21" x14ac:dyDescent="0.25">
      <c r="B125" t="s">
        <v>19</v>
      </c>
      <c r="C125" t="s">
        <v>987</v>
      </c>
      <c r="O125" s="98"/>
    </row>
    <row r="126" spans="1:21" x14ac:dyDescent="0.25">
      <c r="O126" s="92"/>
    </row>
    <row r="127" spans="1:21" x14ac:dyDescent="0.25">
      <c r="B127" t="s">
        <v>34</v>
      </c>
      <c r="C127" t="s">
        <v>988</v>
      </c>
      <c r="O127" s="20"/>
    </row>
    <row r="128" spans="1:21" x14ac:dyDescent="0.25">
      <c r="B128" t="s">
        <v>36</v>
      </c>
      <c r="C128" t="s">
        <v>989</v>
      </c>
      <c r="O128" s="20"/>
      <c r="P128" t="s">
        <v>1519</v>
      </c>
      <c r="T128" s="90"/>
      <c r="U128" s="84"/>
    </row>
    <row r="129" spans="1:21" x14ac:dyDescent="0.25">
      <c r="B129" t="s">
        <v>38</v>
      </c>
      <c r="C129" t="s">
        <v>990</v>
      </c>
      <c r="O129" s="90"/>
    </row>
    <row r="130" spans="1:21" x14ac:dyDescent="0.25">
      <c r="O130" s="25"/>
    </row>
    <row r="131" spans="1:21" x14ac:dyDescent="0.25">
      <c r="A131" s="1" t="s">
        <v>78</v>
      </c>
      <c r="B131" s="1" t="s">
        <v>1002</v>
      </c>
    </row>
    <row r="132" spans="1:21" x14ac:dyDescent="0.25">
      <c r="B132" t="s">
        <v>11</v>
      </c>
      <c r="C132" t="s">
        <v>983</v>
      </c>
      <c r="O132" s="20"/>
      <c r="P132" t="s">
        <v>761</v>
      </c>
    </row>
    <row r="133" spans="1:21" x14ac:dyDescent="0.25">
      <c r="B133" t="s">
        <v>12</v>
      </c>
      <c r="C133" t="s">
        <v>985</v>
      </c>
      <c r="O133" s="20"/>
    </row>
    <row r="134" spans="1:21" x14ac:dyDescent="0.25">
      <c r="B134" t="s">
        <v>17</v>
      </c>
      <c r="C134" t="s">
        <v>986</v>
      </c>
      <c r="O134" s="20"/>
      <c r="P134" t="s">
        <v>761</v>
      </c>
    </row>
    <row r="135" spans="1:21" x14ac:dyDescent="0.25">
      <c r="B135" t="s">
        <v>19</v>
      </c>
      <c r="C135" t="s">
        <v>987</v>
      </c>
      <c r="O135" s="98"/>
    </row>
    <row r="136" spans="1:21" x14ac:dyDescent="0.25">
      <c r="O136" s="92"/>
    </row>
    <row r="137" spans="1:21" x14ac:dyDescent="0.25">
      <c r="B137" t="s">
        <v>34</v>
      </c>
      <c r="C137" t="s">
        <v>988</v>
      </c>
      <c r="O137" s="20"/>
    </row>
    <row r="138" spans="1:21" x14ac:dyDescent="0.25">
      <c r="B138" t="s">
        <v>36</v>
      </c>
      <c r="C138" t="s">
        <v>989</v>
      </c>
      <c r="O138" s="20"/>
      <c r="P138" t="s">
        <v>1519</v>
      </c>
      <c r="T138" s="90"/>
      <c r="U138" s="84"/>
    </row>
    <row r="139" spans="1:21" x14ac:dyDescent="0.25">
      <c r="B139" t="s">
        <v>38</v>
      </c>
      <c r="C139" t="s">
        <v>990</v>
      </c>
      <c r="O139" s="90"/>
    </row>
    <row r="140" spans="1:21" x14ac:dyDescent="0.25">
      <c r="O140" s="25"/>
    </row>
    <row r="141" spans="1:21" x14ac:dyDescent="0.25">
      <c r="A141" s="1" t="s">
        <v>80</v>
      </c>
      <c r="B141" s="1" t="s">
        <v>1002</v>
      </c>
    </row>
    <row r="142" spans="1:21" x14ac:dyDescent="0.25">
      <c r="B142" t="s">
        <v>11</v>
      </c>
      <c r="C142" t="s">
        <v>983</v>
      </c>
      <c r="O142" s="20"/>
      <c r="P142" t="s">
        <v>761</v>
      </c>
    </row>
    <row r="143" spans="1:21" x14ac:dyDescent="0.25">
      <c r="B143" t="s">
        <v>12</v>
      </c>
      <c r="C143" t="s">
        <v>985</v>
      </c>
      <c r="O143" s="20"/>
    </row>
    <row r="144" spans="1:21" x14ac:dyDescent="0.25">
      <c r="B144" t="s">
        <v>17</v>
      </c>
      <c r="C144" t="s">
        <v>986</v>
      </c>
      <c r="O144" s="20"/>
      <c r="P144" t="s">
        <v>761</v>
      </c>
    </row>
    <row r="145" spans="1:21" x14ac:dyDescent="0.25">
      <c r="B145" t="s">
        <v>19</v>
      </c>
      <c r="C145" t="s">
        <v>987</v>
      </c>
      <c r="O145" s="98"/>
    </row>
    <row r="146" spans="1:21" x14ac:dyDescent="0.25">
      <c r="O146" s="92"/>
    </row>
    <row r="147" spans="1:21" x14ac:dyDescent="0.25">
      <c r="B147" t="s">
        <v>34</v>
      </c>
      <c r="C147" t="s">
        <v>988</v>
      </c>
      <c r="O147" s="20"/>
    </row>
    <row r="148" spans="1:21" x14ac:dyDescent="0.25">
      <c r="B148" t="s">
        <v>36</v>
      </c>
      <c r="C148" t="s">
        <v>989</v>
      </c>
      <c r="O148" s="20"/>
      <c r="P148" t="s">
        <v>1519</v>
      </c>
      <c r="T148" s="90"/>
      <c r="U148" s="84"/>
    </row>
    <row r="149" spans="1:21" x14ac:dyDescent="0.25">
      <c r="B149" t="s">
        <v>38</v>
      </c>
      <c r="C149" t="s">
        <v>990</v>
      </c>
      <c r="O149" s="90"/>
    </row>
    <row r="150" spans="1:21" x14ac:dyDescent="0.25">
      <c r="O150" s="25"/>
    </row>
    <row r="151" spans="1:21" x14ac:dyDescent="0.25">
      <c r="A151" s="1" t="s">
        <v>127</v>
      </c>
      <c r="B151" s="1" t="s">
        <v>1002</v>
      </c>
    </row>
    <row r="152" spans="1:21" x14ac:dyDescent="0.25">
      <c r="B152" t="s">
        <v>11</v>
      </c>
      <c r="C152" t="s">
        <v>983</v>
      </c>
      <c r="O152" s="20"/>
      <c r="P152" t="s">
        <v>761</v>
      </c>
    </row>
    <row r="153" spans="1:21" x14ac:dyDescent="0.25">
      <c r="B153" t="s">
        <v>12</v>
      </c>
      <c r="C153" t="s">
        <v>985</v>
      </c>
      <c r="O153" s="20"/>
    </row>
    <row r="154" spans="1:21" x14ac:dyDescent="0.25">
      <c r="B154" t="s">
        <v>17</v>
      </c>
      <c r="C154" t="s">
        <v>986</v>
      </c>
      <c r="O154" s="20"/>
      <c r="P154" t="s">
        <v>761</v>
      </c>
    </row>
    <row r="155" spans="1:21" x14ac:dyDescent="0.25">
      <c r="B155" t="s">
        <v>19</v>
      </c>
      <c r="C155" t="s">
        <v>987</v>
      </c>
      <c r="O155" s="98"/>
    </row>
    <row r="156" spans="1:21" x14ac:dyDescent="0.25">
      <c r="O156" s="92"/>
    </row>
    <row r="157" spans="1:21" x14ac:dyDescent="0.25">
      <c r="B157" t="s">
        <v>34</v>
      </c>
      <c r="C157" t="s">
        <v>988</v>
      </c>
      <c r="O157" s="20"/>
    </row>
    <row r="158" spans="1:21" x14ac:dyDescent="0.25">
      <c r="B158" t="s">
        <v>36</v>
      </c>
      <c r="C158" t="s">
        <v>989</v>
      </c>
      <c r="O158" s="20"/>
      <c r="P158" t="s">
        <v>1519</v>
      </c>
      <c r="T158" s="90"/>
      <c r="U158" s="84"/>
    </row>
    <row r="159" spans="1:21" x14ac:dyDescent="0.25">
      <c r="B159" t="s">
        <v>38</v>
      </c>
      <c r="C159" t="s">
        <v>990</v>
      </c>
      <c r="O159" s="90"/>
    </row>
    <row r="160" spans="1:21" x14ac:dyDescent="0.25">
      <c r="O160" s="25"/>
    </row>
    <row r="161" spans="1:21" x14ac:dyDescent="0.25">
      <c r="A161" s="1" t="s">
        <v>146</v>
      </c>
      <c r="B161" s="1" t="s">
        <v>1002</v>
      </c>
    </row>
    <row r="162" spans="1:21" x14ac:dyDescent="0.25">
      <c r="B162" t="s">
        <v>11</v>
      </c>
      <c r="C162" t="s">
        <v>983</v>
      </c>
      <c r="O162" s="20"/>
      <c r="P162" t="s">
        <v>761</v>
      </c>
    </row>
    <row r="163" spans="1:21" x14ac:dyDescent="0.25">
      <c r="B163" t="s">
        <v>12</v>
      </c>
      <c r="C163" t="s">
        <v>985</v>
      </c>
      <c r="O163" s="20"/>
    </row>
    <row r="164" spans="1:21" x14ac:dyDescent="0.25">
      <c r="B164" t="s">
        <v>17</v>
      </c>
      <c r="C164" t="s">
        <v>986</v>
      </c>
      <c r="O164" s="20"/>
      <c r="P164" t="s">
        <v>761</v>
      </c>
    </row>
    <row r="165" spans="1:21" x14ac:dyDescent="0.25">
      <c r="B165" t="s">
        <v>19</v>
      </c>
      <c r="C165" t="s">
        <v>987</v>
      </c>
      <c r="O165" s="98"/>
    </row>
    <row r="166" spans="1:21" x14ac:dyDescent="0.25">
      <c r="O166" s="92"/>
    </row>
    <row r="167" spans="1:21" x14ac:dyDescent="0.25">
      <c r="B167" t="s">
        <v>34</v>
      </c>
      <c r="C167" t="s">
        <v>988</v>
      </c>
      <c r="O167" s="20"/>
    </row>
    <row r="168" spans="1:21" x14ac:dyDescent="0.25">
      <c r="B168" t="s">
        <v>36</v>
      </c>
      <c r="C168" t="s">
        <v>989</v>
      </c>
      <c r="O168" s="20"/>
      <c r="P168" t="s">
        <v>1519</v>
      </c>
      <c r="T168" s="90"/>
      <c r="U168" s="84"/>
    </row>
    <row r="169" spans="1:21" x14ac:dyDescent="0.25">
      <c r="B169" t="s">
        <v>38</v>
      </c>
      <c r="C169" t="s">
        <v>990</v>
      </c>
      <c r="O169" s="90"/>
    </row>
    <row r="170" spans="1:21" x14ac:dyDescent="0.25">
      <c r="O170" s="25"/>
    </row>
    <row r="171" spans="1:21" x14ac:dyDescent="0.25">
      <c r="A171" s="1" t="s">
        <v>147</v>
      </c>
      <c r="B171" s="1" t="s">
        <v>1002</v>
      </c>
    </row>
    <row r="172" spans="1:21" x14ac:dyDescent="0.25">
      <c r="B172" t="s">
        <v>11</v>
      </c>
      <c r="C172" t="s">
        <v>983</v>
      </c>
      <c r="O172" s="20"/>
      <c r="P172" t="s">
        <v>761</v>
      </c>
    </row>
    <row r="173" spans="1:21" x14ac:dyDescent="0.25">
      <c r="B173" t="s">
        <v>12</v>
      </c>
      <c r="C173" t="s">
        <v>985</v>
      </c>
      <c r="O173" s="20"/>
    </row>
    <row r="174" spans="1:21" x14ac:dyDescent="0.25">
      <c r="B174" t="s">
        <v>17</v>
      </c>
      <c r="C174" t="s">
        <v>986</v>
      </c>
      <c r="O174" s="20"/>
      <c r="P174" t="s">
        <v>761</v>
      </c>
    </row>
    <row r="175" spans="1:21" x14ac:dyDescent="0.25">
      <c r="B175" t="s">
        <v>19</v>
      </c>
      <c r="C175" t="s">
        <v>987</v>
      </c>
      <c r="O175" s="98"/>
    </row>
    <row r="176" spans="1:21" x14ac:dyDescent="0.25">
      <c r="O176" s="92"/>
    </row>
    <row r="177" spans="1:21" x14ac:dyDescent="0.25">
      <c r="B177" t="s">
        <v>34</v>
      </c>
      <c r="C177" t="s">
        <v>988</v>
      </c>
      <c r="O177" s="20"/>
    </row>
    <row r="178" spans="1:21" x14ac:dyDescent="0.25">
      <c r="B178" t="s">
        <v>36</v>
      </c>
      <c r="C178" t="s">
        <v>989</v>
      </c>
      <c r="O178" s="20"/>
      <c r="P178" t="s">
        <v>1519</v>
      </c>
      <c r="T178" s="90"/>
      <c r="U178" s="84"/>
    </row>
    <row r="179" spans="1:21" x14ac:dyDescent="0.25">
      <c r="B179" t="s">
        <v>38</v>
      </c>
      <c r="C179" t="s">
        <v>990</v>
      </c>
      <c r="O179" s="90"/>
    </row>
    <row r="180" spans="1:21" x14ac:dyDescent="0.25">
      <c r="O180" s="25"/>
    </row>
    <row r="181" spans="1:21" x14ac:dyDescent="0.25">
      <c r="A181" s="1" t="s">
        <v>148</v>
      </c>
      <c r="B181" s="1" t="s">
        <v>1002</v>
      </c>
    </row>
    <row r="182" spans="1:21" x14ac:dyDescent="0.25">
      <c r="B182" t="s">
        <v>11</v>
      </c>
      <c r="C182" t="s">
        <v>983</v>
      </c>
      <c r="O182" s="20"/>
      <c r="P182" t="s">
        <v>761</v>
      </c>
    </row>
    <row r="183" spans="1:21" x14ac:dyDescent="0.25">
      <c r="B183" t="s">
        <v>12</v>
      </c>
      <c r="C183" t="s">
        <v>985</v>
      </c>
      <c r="O183" s="20"/>
    </row>
    <row r="184" spans="1:21" x14ac:dyDescent="0.25">
      <c r="B184" t="s">
        <v>17</v>
      </c>
      <c r="C184" t="s">
        <v>986</v>
      </c>
      <c r="O184" s="20"/>
      <c r="P184" t="s">
        <v>761</v>
      </c>
    </row>
    <row r="185" spans="1:21" x14ac:dyDescent="0.25">
      <c r="B185" t="s">
        <v>19</v>
      </c>
      <c r="C185" t="s">
        <v>987</v>
      </c>
      <c r="O185" s="98"/>
    </row>
    <row r="186" spans="1:21" x14ac:dyDescent="0.25">
      <c r="O186" s="92"/>
    </row>
    <row r="187" spans="1:21" x14ac:dyDescent="0.25">
      <c r="B187" t="s">
        <v>34</v>
      </c>
      <c r="C187" t="s">
        <v>988</v>
      </c>
      <c r="O187" s="20"/>
    </row>
    <row r="188" spans="1:21" x14ac:dyDescent="0.25">
      <c r="B188" t="s">
        <v>36</v>
      </c>
      <c r="C188" t="s">
        <v>989</v>
      </c>
      <c r="O188" s="20"/>
      <c r="P188" t="s">
        <v>1519</v>
      </c>
      <c r="T188" s="90"/>
      <c r="U188" s="84"/>
    </row>
    <row r="189" spans="1:21" x14ac:dyDescent="0.25">
      <c r="B189" t="s">
        <v>38</v>
      </c>
      <c r="C189" t="s">
        <v>990</v>
      </c>
      <c r="O189" s="90"/>
    </row>
    <row r="190" spans="1:21" x14ac:dyDescent="0.25">
      <c r="O190" s="25"/>
    </row>
    <row r="191" spans="1:21" x14ac:dyDescent="0.25">
      <c r="A191" s="1" t="s">
        <v>1003</v>
      </c>
      <c r="B191" s="1" t="s">
        <v>1002</v>
      </c>
    </row>
    <row r="192" spans="1:21" x14ac:dyDescent="0.25">
      <c r="B192" t="s">
        <v>11</v>
      </c>
      <c r="C192" t="s">
        <v>983</v>
      </c>
      <c r="O192" s="20"/>
      <c r="P192" t="s">
        <v>761</v>
      </c>
    </row>
    <row r="193" spans="1:21" x14ac:dyDescent="0.25">
      <c r="B193" t="s">
        <v>12</v>
      </c>
      <c r="C193" t="s">
        <v>985</v>
      </c>
      <c r="O193" s="20"/>
    </row>
    <row r="194" spans="1:21" x14ac:dyDescent="0.25">
      <c r="B194" t="s">
        <v>17</v>
      </c>
      <c r="C194" t="s">
        <v>986</v>
      </c>
      <c r="O194" s="20"/>
      <c r="P194" t="s">
        <v>761</v>
      </c>
    </row>
    <row r="195" spans="1:21" x14ac:dyDescent="0.25">
      <c r="B195" t="s">
        <v>19</v>
      </c>
      <c r="C195" t="s">
        <v>987</v>
      </c>
      <c r="O195" s="98"/>
    </row>
    <row r="196" spans="1:21" x14ac:dyDescent="0.25">
      <c r="O196" s="92"/>
    </row>
    <row r="197" spans="1:21" x14ac:dyDescent="0.25">
      <c r="B197" t="s">
        <v>34</v>
      </c>
      <c r="C197" t="s">
        <v>988</v>
      </c>
      <c r="O197" s="20"/>
    </row>
    <row r="198" spans="1:21" x14ac:dyDescent="0.25">
      <c r="B198" t="s">
        <v>36</v>
      </c>
      <c r="C198" t="s">
        <v>989</v>
      </c>
      <c r="O198" s="20"/>
      <c r="P198" t="s">
        <v>1519</v>
      </c>
      <c r="T198" s="90"/>
      <c r="U198" s="84"/>
    </row>
    <row r="199" spans="1:21" x14ac:dyDescent="0.25">
      <c r="B199" t="s">
        <v>38</v>
      </c>
      <c r="C199" t="s">
        <v>990</v>
      </c>
      <c r="O199" s="90"/>
    </row>
    <row r="200" spans="1:21" x14ac:dyDescent="0.25">
      <c r="O200" s="25"/>
    </row>
    <row r="201" spans="1:21" x14ac:dyDescent="0.25">
      <c r="A201" s="1" t="s">
        <v>1004</v>
      </c>
      <c r="B201" s="1" t="s">
        <v>1002</v>
      </c>
    </row>
    <row r="202" spans="1:21" x14ac:dyDescent="0.25">
      <c r="B202" t="s">
        <v>11</v>
      </c>
      <c r="C202" t="s">
        <v>983</v>
      </c>
      <c r="O202" s="20"/>
      <c r="P202" t="s">
        <v>761</v>
      </c>
    </row>
    <row r="203" spans="1:21" x14ac:dyDescent="0.25">
      <c r="B203" t="s">
        <v>12</v>
      </c>
      <c r="C203" t="s">
        <v>985</v>
      </c>
      <c r="O203" s="20"/>
    </row>
    <row r="204" spans="1:21" x14ac:dyDescent="0.25">
      <c r="B204" t="s">
        <v>17</v>
      </c>
      <c r="C204" t="s">
        <v>986</v>
      </c>
      <c r="O204" s="20"/>
      <c r="P204" t="s">
        <v>761</v>
      </c>
    </row>
    <row r="205" spans="1:21" x14ac:dyDescent="0.25">
      <c r="B205" t="s">
        <v>19</v>
      </c>
      <c r="C205" t="s">
        <v>987</v>
      </c>
      <c r="O205" s="98"/>
    </row>
    <row r="206" spans="1:21" x14ac:dyDescent="0.25">
      <c r="O206" s="92"/>
    </row>
    <row r="207" spans="1:21" x14ac:dyDescent="0.25">
      <c r="B207" t="s">
        <v>34</v>
      </c>
      <c r="C207" t="s">
        <v>988</v>
      </c>
      <c r="O207" s="20"/>
    </row>
    <row r="208" spans="1:21" x14ac:dyDescent="0.25">
      <c r="B208" t="s">
        <v>36</v>
      </c>
      <c r="C208" t="s">
        <v>989</v>
      </c>
      <c r="O208" s="20"/>
      <c r="P208" t="s">
        <v>1519</v>
      </c>
      <c r="T208" s="90"/>
      <c r="U208" s="84"/>
    </row>
    <row r="209" spans="2:15" x14ac:dyDescent="0.25">
      <c r="B209" t="s">
        <v>38</v>
      </c>
      <c r="C209" t="s">
        <v>990</v>
      </c>
      <c r="O209" s="90"/>
    </row>
  </sheetData>
  <mergeCells count="6">
    <mergeCell ref="A7:AC7"/>
    <mergeCell ref="A1:AC1"/>
    <mergeCell ref="A2:AC2"/>
    <mergeCell ref="A3:AC3"/>
    <mergeCell ref="A4:AC4"/>
    <mergeCell ref="A6:AC6"/>
  </mergeCells>
  <pageMargins left="0.7" right="0.7" top="0.75" bottom="0.75" header="0.3" footer="0.3"/>
  <pageSetup paperSize="256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0"/>
  <sheetViews>
    <sheetView showWhiteSpace="0" view="pageLayout" workbookViewId="0">
      <selection activeCell="P108" sqref="P108"/>
    </sheetView>
  </sheetViews>
  <sheetFormatPr defaultColWidth="3" defaultRowHeight="15" x14ac:dyDescent="0.25"/>
  <cols>
    <col min="1" max="14" width="3" style="2"/>
    <col min="15" max="17" width="10.7109375" style="2" customWidth="1"/>
    <col min="18" max="16384" width="3" style="2"/>
  </cols>
  <sheetData>
    <row r="1" spans="1:25" x14ac:dyDescent="0.25">
      <c r="A1" s="153" t="s">
        <v>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4"/>
      <c r="X1" s="4"/>
      <c r="Y1" s="4"/>
    </row>
    <row r="2" spans="1:25" x14ac:dyDescent="0.25">
      <c r="A2" s="172" t="s">
        <v>1549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36"/>
      <c r="X2" s="36"/>
      <c r="Y2" s="36"/>
    </row>
    <row r="3" spans="1:25" x14ac:dyDescent="0.25">
      <c r="A3" s="204" t="s">
        <v>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33"/>
      <c r="X3" s="33"/>
      <c r="Y3" s="33"/>
    </row>
    <row r="4" spans="1:25" x14ac:dyDescent="0.25">
      <c r="A4" s="205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33"/>
      <c r="X4" s="33"/>
      <c r="Y4" s="33"/>
    </row>
    <row r="6" spans="1:25" x14ac:dyDescent="0.25">
      <c r="A6" s="153" t="s">
        <v>895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4"/>
      <c r="X6" s="4"/>
      <c r="Y6" s="4"/>
    </row>
    <row r="7" spans="1:25" x14ac:dyDescent="0.25">
      <c r="A7" s="206" t="s">
        <v>1005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34"/>
      <c r="X7" s="34"/>
      <c r="Y7" s="34"/>
    </row>
    <row r="9" spans="1:25" ht="30" customHeight="1" x14ac:dyDescent="0.25">
      <c r="O9" s="44" t="s">
        <v>1011</v>
      </c>
      <c r="P9" s="44" t="s">
        <v>1012</v>
      </c>
      <c r="Q9" s="44" t="s">
        <v>1013</v>
      </c>
      <c r="R9" s="26"/>
      <c r="S9" s="26"/>
    </row>
    <row r="10" spans="1:25" x14ac:dyDescent="0.25">
      <c r="A10" s="4" t="s">
        <v>2</v>
      </c>
      <c r="B10" s="4" t="s">
        <v>1006</v>
      </c>
      <c r="O10" s="140">
        <f>SUM(O11:O14)</f>
        <v>0</v>
      </c>
      <c r="P10" s="140">
        <f t="shared" ref="P10:Q10" si="0">SUM(P11:P14)</f>
        <v>0</v>
      </c>
      <c r="Q10" s="140">
        <f t="shared" si="0"/>
        <v>0</v>
      </c>
    </row>
    <row r="11" spans="1:25" x14ac:dyDescent="0.25">
      <c r="B11" s="2" t="s">
        <v>11</v>
      </c>
      <c r="C11" s="2" t="s">
        <v>1007</v>
      </c>
      <c r="O11" s="42">
        <v>0</v>
      </c>
      <c r="P11" s="42">
        <v>0</v>
      </c>
      <c r="Q11" s="42">
        <v>0</v>
      </c>
    </row>
    <row r="12" spans="1:25" x14ac:dyDescent="0.25">
      <c r="B12" s="2" t="s">
        <v>12</v>
      </c>
      <c r="C12" s="2" t="s">
        <v>1008</v>
      </c>
      <c r="O12" s="133">
        <v>0</v>
      </c>
      <c r="P12" s="133">
        <v>0</v>
      </c>
      <c r="Q12" s="133">
        <v>0</v>
      </c>
    </row>
    <row r="13" spans="1:25" x14ac:dyDescent="0.25">
      <c r="B13" s="2" t="s">
        <v>17</v>
      </c>
      <c r="C13" s="2" t="s">
        <v>1009</v>
      </c>
      <c r="O13" s="133">
        <v>0</v>
      </c>
      <c r="P13" s="133">
        <v>0</v>
      </c>
      <c r="Q13" s="133">
        <v>0</v>
      </c>
    </row>
    <row r="14" spans="1:25" x14ac:dyDescent="0.25">
      <c r="B14" s="2" t="s">
        <v>19</v>
      </c>
      <c r="C14" s="2" t="s">
        <v>1010</v>
      </c>
      <c r="O14" s="133">
        <v>0</v>
      </c>
      <c r="P14" s="133">
        <v>0</v>
      </c>
      <c r="Q14" s="133">
        <v>0</v>
      </c>
    </row>
    <row r="15" spans="1:25" x14ac:dyDescent="0.25">
      <c r="O15" s="31"/>
      <c r="P15" s="31"/>
      <c r="Q15" s="31"/>
    </row>
    <row r="16" spans="1:25" x14ac:dyDescent="0.25">
      <c r="A16" s="4" t="s">
        <v>3</v>
      </c>
      <c r="B16" s="4" t="s">
        <v>1014</v>
      </c>
      <c r="O16" s="140">
        <f>SUM(O17:O21)</f>
        <v>0</v>
      </c>
      <c r="P16" s="140">
        <f t="shared" ref="P16:Q16" si="1">SUM(P17:P21)</f>
        <v>0</v>
      </c>
      <c r="Q16" s="140">
        <f t="shared" si="1"/>
        <v>0</v>
      </c>
    </row>
    <row r="17" spans="1:19" x14ac:dyDescent="0.25">
      <c r="B17" s="2" t="s">
        <v>11</v>
      </c>
      <c r="C17" s="2" t="s">
        <v>1015</v>
      </c>
      <c r="O17" s="42">
        <v>0</v>
      </c>
      <c r="P17" s="42">
        <v>0</v>
      </c>
      <c r="Q17" s="42">
        <v>0</v>
      </c>
    </row>
    <row r="18" spans="1:19" x14ac:dyDescent="0.25">
      <c r="B18" s="2" t="s">
        <v>12</v>
      </c>
      <c r="C18" s="2" t="s">
        <v>1016</v>
      </c>
      <c r="O18" s="133">
        <v>0</v>
      </c>
      <c r="P18" s="133">
        <v>0</v>
      </c>
      <c r="Q18" s="133">
        <v>0</v>
      </c>
    </row>
    <row r="19" spans="1:19" x14ac:dyDescent="0.25">
      <c r="B19" s="2" t="s">
        <v>17</v>
      </c>
      <c r="C19" s="2" t="s">
        <v>1017</v>
      </c>
      <c r="O19" s="133">
        <v>0</v>
      </c>
      <c r="P19" s="133">
        <v>0</v>
      </c>
      <c r="Q19" s="133">
        <v>0</v>
      </c>
    </row>
    <row r="20" spans="1:19" x14ac:dyDescent="0.25">
      <c r="B20" s="2" t="s">
        <v>19</v>
      </c>
      <c r="C20" s="2" t="s">
        <v>1018</v>
      </c>
      <c r="O20" s="133">
        <v>0</v>
      </c>
      <c r="P20" s="133">
        <v>0</v>
      </c>
      <c r="Q20" s="133">
        <v>0</v>
      </c>
    </row>
    <row r="21" spans="1:19" x14ac:dyDescent="0.25">
      <c r="B21" s="2" t="s">
        <v>34</v>
      </c>
      <c r="C21" s="2" t="s">
        <v>1019</v>
      </c>
      <c r="O21" s="133">
        <v>0</v>
      </c>
      <c r="P21" s="133">
        <v>0</v>
      </c>
      <c r="Q21" s="133">
        <v>0</v>
      </c>
    </row>
    <row r="22" spans="1:19" x14ac:dyDescent="0.25">
      <c r="O22" s="31"/>
      <c r="P22" s="31"/>
      <c r="Q22" s="31"/>
      <c r="R22" s="31"/>
      <c r="S22" s="31"/>
    </row>
    <row r="23" spans="1:19" ht="30" customHeight="1" x14ac:dyDescent="0.25">
      <c r="O23" s="44" t="s">
        <v>1028</v>
      </c>
      <c r="P23" s="44" t="s">
        <v>1020</v>
      </c>
      <c r="Q23" s="44" t="s">
        <v>880</v>
      </c>
      <c r="R23" s="26"/>
      <c r="S23" s="26"/>
    </row>
    <row r="24" spans="1:19" ht="15" customHeight="1" x14ac:dyDescent="0.25">
      <c r="O24" s="203" t="s">
        <v>1029</v>
      </c>
      <c r="P24" s="203"/>
      <c r="Q24" s="203"/>
      <c r="R24" s="26"/>
      <c r="S24" s="26"/>
    </row>
    <row r="25" spans="1:19" x14ac:dyDescent="0.25">
      <c r="A25" s="4" t="s">
        <v>2</v>
      </c>
      <c r="B25" s="4" t="s">
        <v>1021</v>
      </c>
      <c r="O25" s="140">
        <f>SUM(O26:O32)</f>
        <v>1</v>
      </c>
      <c r="P25" s="140">
        <f t="shared" ref="P25:Q25" si="2">SUM(P26:P32)</f>
        <v>0</v>
      </c>
      <c r="Q25" s="140">
        <f t="shared" si="2"/>
        <v>1</v>
      </c>
    </row>
    <row r="26" spans="1:19" x14ac:dyDescent="0.25">
      <c r="B26" s="2" t="s">
        <v>11</v>
      </c>
      <c r="C26" s="2" t="s">
        <v>1022</v>
      </c>
      <c r="O26" s="40"/>
      <c r="P26" s="40"/>
      <c r="Q26" s="40"/>
    </row>
    <row r="27" spans="1:19" x14ac:dyDescent="0.25">
      <c r="B27" s="2" t="s">
        <v>12</v>
      </c>
      <c r="C27" s="2" t="s">
        <v>1023</v>
      </c>
      <c r="O27" s="40">
        <v>0</v>
      </c>
      <c r="P27" s="40"/>
      <c r="Q27" s="40"/>
    </row>
    <row r="28" spans="1:19" x14ac:dyDescent="0.25">
      <c r="B28" s="2" t="s">
        <v>17</v>
      </c>
      <c r="C28" s="2" t="s">
        <v>1024</v>
      </c>
      <c r="O28" s="40">
        <v>1</v>
      </c>
      <c r="P28" s="40"/>
      <c r="Q28" s="40">
        <v>1</v>
      </c>
    </row>
    <row r="29" spans="1:19" x14ac:dyDescent="0.25">
      <c r="B29" s="2" t="s">
        <v>19</v>
      </c>
      <c r="C29" s="2" t="s">
        <v>1025</v>
      </c>
      <c r="O29" s="40">
        <v>0</v>
      </c>
      <c r="P29" s="40"/>
      <c r="Q29" s="40"/>
    </row>
    <row r="30" spans="1:19" x14ac:dyDescent="0.25">
      <c r="B30" s="2" t="s">
        <v>34</v>
      </c>
      <c r="C30" s="2" t="s">
        <v>1026</v>
      </c>
      <c r="O30" s="40">
        <v>0</v>
      </c>
      <c r="P30" s="40"/>
      <c r="Q30" s="40"/>
    </row>
    <row r="31" spans="1:19" x14ac:dyDescent="0.25">
      <c r="B31" s="2" t="s">
        <v>36</v>
      </c>
      <c r="C31" s="2" t="s">
        <v>1027</v>
      </c>
      <c r="O31" s="40">
        <v>0</v>
      </c>
      <c r="P31" s="40"/>
      <c r="Q31" s="40"/>
    </row>
    <row r="32" spans="1:19" x14ac:dyDescent="0.25">
      <c r="B32" s="2" t="s">
        <v>38</v>
      </c>
      <c r="O32" s="40"/>
      <c r="P32" s="40"/>
      <c r="Q32" s="40"/>
    </row>
    <row r="34" spans="1:17" x14ac:dyDescent="0.25">
      <c r="A34" s="4" t="s">
        <v>3</v>
      </c>
      <c r="B34" s="4" t="s">
        <v>1031</v>
      </c>
      <c r="O34" s="43">
        <f>O35+O39+O53+O58+O61</f>
        <v>1</v>
      </c>
      <c r="P34" s="43">
        <f t="shared" ref="P34:Q34" si="3">P35+P39+P53+P58+P61</f>
        <v>7</v>
      </c>
      <c r="Q34" s="43">
        <f t="shared" si="3"/>
        <v>1</v>
      </c>
    </row>
    <row r="35" spans="1:17" x14ac:dyDescent="0.25">
      <c r="B35" s="2" t="s">
        <v>11</v>
      </c>
      <c r="C35" s="4" t="s">
        <v>1033</v>
      </c>
      <c r="O35" s="43">
        <f>SUM(O36,O38)</f>
        <v>1</v>
      </c>
      <c r="P35" s="43">
        <f t="shared" ref="P35:Q35" si="4">SUM(P36,P38)</f>
        <v>7</v>
      </c>
      <c r="Q35" s="43">
        <f t="shared" si="4"/>
        <v>1</v>
      </c>
    </row>
    <row r="36" spans="1:17" x14ac:dyDescent="0.25">
      <c r="C36" s="2" t="s">
        <v>2</v>
      </c>
      <c r="D36" s="2" t="s">
        <v>1032</v>
      </c>
      <c r="O36" s="40">
        <v>0</v>
      </c>
      <c r="P36" s="40">
        <v>0</v>
      </c>
      <c r="Q36" s="40">
        <v>0</v>
      </c>
    </row>
    <row r="37" spans="1:17" x14ac:dyDescent="0.25">
      <c r="D37" s="2" t="s">
        <v>1035</v>
      </c>
      <c r="O37" s="45"/>
      <c r="P37" s="45"/>
      <c r="Q37" s="45"/>
    </row>
    <row r="38" spans="1:17" x14ac:dyDescent="0.25">
      <c r="C38" s="2" t="s">
        <v>3</v>
      </c>
      <c r="D38" s="2" t="s">
        <v>1030</v>
      </c>
      <c r="O38" s="40">
        <v>1</v>
      </c>
      <c r="P38" s="40">
        <v>7</v>
      </c>
      <c r="Q38" s="40">
        <v>1</v>
      </c>
    </row>
    <row r="39" spans="1:17" x14ac:dyDescent="0.25">
      <c r="B39" s="2" t="s">
        <v>12</v>
      </c>
      <c r="C39" s="4" t="s">
        <v>1034</v>
      </c>
      <c r="O39" s="43">
        <f>SUM(O40,O42:O44)</f>
        <v>0</v>
      </c>
      <c r="P39" s="43">
        <f t="shared" ref="P39:Q39" si="5">SUM(P40,P42:P44)</f>
        <v>0</v>
      </c>
      <c r="Q39" s="43">
        <f t="shared" si="5"/>
        <v>0</v>
      </c>
    </row>
    <row r="40" spans="1:17" x14ac:dyDescent="0.25">
      <c r="C40" s="2" t="s">
        <v>2</v>
      </c>
      <c r="D40" s="2" t="s">
        <v>1036</v>
      </c>
      <c r="O40" s="40">
        <v>0</v>
      </c>
      <c r="P40" s="40">
        <v>0</v>
      </c>
      <c r="Q40" s="40">
        <v>0</v>
      </c>
    </row>
    <row r="41" spans="1:17" x14ac:dyDescent="0.25">
      <c r="D41" s="2" t="s">
        <v>1037</v>
      </c>
      <c r="O41" s="45"/>
      <c r="P41" s="45"/>
      <c r="Q41" s="45"/>
    </row>
    <row r="42" spans="1:17" x14ac:dyDescent="0.25">
      <c r="C42" s="2" t="s">
        <v>3</v>
      </c>
      <c r="D42" s="2" t="s">
        <v>1038</v>
      </c>
      <c r="O42" s="40">
        <v>0</v>
      </c>
      <c r="P42" s="40">
        <v>0</v>
      </c>
      <c r="Q42" s="40">
        <v>0</v>
      </c>
    </row>
    <row r="43" spans="1:17" x14ac:dyDescent="0.25">
      <c r="C43" s="2" t="s">
        <v>4</v>
      </c>
      <c r="D43" s="2" t="s">
        <v>1039</v>
      </c>
      <c r="O43" s="40">
        <v>0</v>
      </c>
      <c r="P43" s="40">
        <v>0</v>
      </c>
      <c r="Q43" s="40">
        <v>0</v>
      </c>
    </row>
    <row r="44" spans="1:17" x14ac:dyDescent="0.25">
      <c r="C44" s="2" t="s">
        <v>5</v>
      </c>
      <c r="D44" s="2" t="s">
        <v>1032</v>
      </c>
      <c r="O44" s="40">
        <v>0</v>
      </c>
      <c r="P44" s="40">
        <v>0</v>
      </c>
      <c r="Q44" s="40">
        <v>0</v>
      </c>
    </row>
    <row r="45" spans="1:17" x14ac:dyDescent="0.25">
      <c r="D45" s="2" t="s">
        <v>1040</v>
      </c>
      <c r="O45" s="46"/>
      <c r="P45" s="46"/>
      <c r="Q45" s="46"/>
    </row>
    <row r="46" spans="1:17" x14ac:dyDescent="0.25">
      <c r="D46" s="2" t="s">
        <v>1041</v>
      </c>
      <c r="O46" s="47"/>
      <c r="P46" s="47"/>
      <c r="Q46" s="47"/>
    </row>
    <row r="47" spans="1:17" x14ac:dyDescent="0.25">
      <c r="C47" s="2" t="s">
        <v>6</v>
      </c>
      <c r="D47" s="2" t="s">
        <v>1042</v>
      </c>
      <c r="O47" s="199">
        <v>0</v>
      </c>
      <c r="P47" s="200"/>
      <c r="Q47" s="201"/>
    </row>
    <row r="48" spans="1:17" x14ac:dyDescent="0.25">
      <c r="D48" s="2" t="s">
        <v>1043</v>
      </c>
      <c r="O48" s="45"/>
      <c r="P48" s="45"/>
      <c r="Q48" s="45"/>
    </row>
    <row r="49" spans="2:17" x14ac:dyDescent="0.25">
      <c r="C49" s="2" t="s">
        <v>7</v>
      </c>
      <c r="D49" s="2" t="s">
        <v>1042</v>
      </c>
      <c r="O49" s="202">
        <v>0</v>
      </c>
      <c r="P49" s="202"/>
      <c r="Q49" s="202"/>
    </row>
    <row r="50" spans="2:17" x14ac:dyDescent="0.25">
      <c r="D50" s="2" t="s">
        <v>1044</v>
      </c>
      <c r="O50" s="45"/>
      <c r="P50" s="45"/>
      <c r="Q50" s="45"/>
    </row>
    <row r="51" spans="2:17" x14ac:dyDescent="0.25">
      <c r="C51" s="2" t="s">
        <v>8</v>
      </c>
      <c r="D51" s="2" t="s">
        <v>1042</v>
      </c>
      <c r="O51" s="202">
        <v>0</v>
      </c>
      <c r="P51" s="202"/>
      <c r="Q51" s="202"/>
    </row>
    <row r="52" spans="2:17" x14ac:dyDescent="0.25">
      <c r="D52" s="2" t="s">
        <v>1045</v>
      </c>
      <c r="O52" s="45"/>
      <c r="P52" s="45"/>
      <c r="Q52" s="45"/>
    </row>
    <row r="53" spans="2:17" x14ac:dyDescent="0.25">
      <c r="B53" s="2" t="s">
        <v>17</v>
      </c>
      <c r="C53" s="4" t="s">
        <v>1046</v>
      </c>
      <c r="O53" s="43">
        <f>SUM(O54:O55,O57)</f>
        <v>0</v>
      </c>
      <c r="P53" s="43">
        <f t="shared" ref="P53:Q53" si="6">SUM(P54:P55,P57)</f>
        <v>0</v>
      </c>
      <c r="Q53" s="43">
        <f t="shared" si="6"/>
        <v>0</v>
      </c>
    </row>
    <row r="54" spans="2:17" x14ac:dyDescent="0.25">
      <c r="C54" s="2" t="s">
        <v>2</v>
      </c>
      <c r="D54" s="2" t="s">
        <v>1039</v>
      </c>
      <c r="O54" s="40">
        <v>0</v>
      </c>
      <c r="P54" s="40">
        <v>0</v>
      </c>
      <c r="Q54" s="40">
        <v>0</v>
      </c>
    </row>
    <row r="55" spans="2:17" x14ac:dyDescent="0.25">
      <c r="C55" s="2" t="s">
        <v>3</v>
      </c>
      <c r="D55" s="2" t="s">
        <v>1047</v>
      </c>
      <c r="O55" s="40">
        <v>0</v>
      </c>
      <c r="P55" s="40">
        <v>0</v>
      </c>
      <c r="Q55" s="40">
        <v>0</v>
      </c>
    </row>
    <row r="56" spans="2:17" x14ac:dyDescent="0.25">
      <c r="D56" s="2" t="s">
        <v>1048</v>
      </c>
      <c r="O56" s="45"/>
      <c r="P56" s="45"/>
      <c r="Q56" s="45"/>
    </row>
    <row r="57" spans="2:17" x14ac:dyDescent="0.25">
      <c r="C57" s="2" t="s">
        <v>4</v>
      </c>
      <c r="D57" s="2" t="s">
        <v>1049</v>
      </c>
      <c r="O57" s="40">
        <v>0</v>
      </c>
      <c r="P57" s="40">
        <v>0</v>
      </c>
      <c r="Q57" s="40">
        <v>0</v>
      </c>
    </row>
    <row r="58" spans="2:17" x14ac:dyDescent="0.25">
      <c r="B58" s="2" t="s">
        <v>19</v>
      </c>
      <c r="C58" s="4" t="s">
        <v>1050</v>
      </c>
      <c r="O58" s="43">
        <f>SUM(O59)</f>
        <v>0</v>
      </c>
      <c r="P58" s="43">
        <f t="shared" ref="P58:Q58" si="7">SUM(P59)</f>
        <v>0</v>
      </c>
      <c r="Q58" s="43">
        <f t="shared" si="7"/>
        <v>0</v>
      </c>
    </row>
    <row r="59" spans="2:17" x14ac:dyDescent="0.25">
      <c r="C59" s="2" t="s">
        <v>2</v>
      </c>
      <c r="D59" s="2" t="s">
        <v>1051</v>
      </c>
      <c r="O59" s="40">
        <v>0</v>
      </c>
      <c r="P59" s="40">
        <v>0</v>
      </c>
      <c r="Q59" s="40">
        <v>0</v>
      </c>
    </row>
    <row r="60" spans="2:17" x14ac:dyDescent="0.25">
      <c r="D60" s="2" t="s">
        <v>1052</v>
      </c>
      <c r="O60" s="45"/>
      <c r="P60" s="45"/>
      <c r="Q60" s="45"/>
    </row>
    <row r="61" spans="2:17" x14ac:dyDescent="0.25">
      <c r="B61" s="2" t="s">
        <v>34</v>
      </c>
      <c r="C61" s="4" t="s">
        <v>1053</v>
      </c>
      <c r="O61" s="43">
        <f>SUM(O62)</f>
        <v>0</v>
      </c>
      <c r="P61" s="43">
        <f t="shared" ref="P61:Q61" si="8">SUM(P62)</f>
        <v>0</v>
      </c>
      <c r="Q61" s="43">
        <f t="shared" si="8"/>
        <v>0</v>
      </c>
    </row>
    <row r="62" spans="2:17" x14ac:dyDescent="0.25">
      <c r="C62" s="2" t="s">
        <v>2</v>
      </c>
      <c r="D62" s="2" t="s">
        <v>1054</v>
      </c>
      <c r="O62" s="40">
        <v>0</v>
      </c>
      <c r="P62" s="40">
        <v>0</v>
      </c>
      <c r="Q62" s="40">
        <v>0</v>
      </c>
    </row>
    <row r="63" spans="2:17" x14ac:dyDescent="0.25">
      <c r="D63" s="2" t="s">
        <v>1055</v>
      </c>
      <c r="O63" s="46"/>
      <c r="P63" s="46"/>
      <c r="Q63" s="46"/>
    </row>
    <row r="65" spans="1:17" ht="30" x14ac:dyDescent="0.25">
      <c r="O65" s="44" t="s">
        <v>1057</v>
      </c>
      <c r="P65" s="44" t="s">
        <v>1058</v>
      </c>
      <c r="Q65" s="44" t="s">
        <v>880</v>
      </c>
    </row>
    <row r="66" spans="1:17" x14ac:dyDescent="0.25">
      <c r="O66" s="41" t="s">
        <v>1059</v>
      </c>
      <c r="P66" s="41" t="s">
        <v>1060</v>
      </c>
      <c r="Q66" s="41" t="s">
        <v>1029</v>
      </c>
    </row>
    <row r="67" spans="1:17" x14ac:dyDescent="0.25">
      <c r="A67" s="4" t="s">
        <v>2</v>
      </c>
      <c r="B67" s="4" t="s">
        <v>1056</v>
      </c>
      <c r="O67" s="43">
        <f>SUM(O68:O88)</f>
        <v>31</v>
      </c>
      <c r="P67" s="43">
        <f t="shared" ref="P67:Q67" si="9">SUM(P68:P88)</f>
        <v>5</v>
      </c>
      <c r="Q67" s="43">
        <f t="shared" si="9"/>
        <v>4</v>
      </c>
    </row>
    <row r="68" spans="1:17" x14ac:dyDescent="0.25">
      <c r="B68" s="2" t="s">
        <v>11</v>
      </c>
      <c r="C68" s="2" t="s">
        <v>1061</v>
      </c>
      <c r="O68" s="40">
        <v>0</v>
      </c>
      <c r="P68" s="40">
        <v>0</v>
      </c>
      <c r="Q68" s="40">
        <v>0</v>
      </c>
    </row>
    <row r="69" spans="1:17" x14ac:dyDescent="0.25">
      <c r="B69" s="2" t="s">
        <v>12</v>
      </c>
      <c r="C69" s="2" t="s">
        <v>1062</v>
      </c>
      <c r="O69" s="40">
        <v>0</v>
      </c>
      <c r="P69" s="40">
        <v>0</v>
      </c>
      <c r="Q69" s="40">
        <v>0</v>
      </c>
    </row>
    <row r="70" spans="1:17" x14ac:dyDescent="0.25">
      <c r="B70" s="2" t="s">
        <v>17</v>
      </c>
      <c r="C70" s="2" t="s">
        <v>1063</v>
      </c>
      <c r="O70" s="40">
        <v>0</v>
      </c>
      <c r="P70" s="40">
        <v>0</v>
      </c>
      <c r="Q70" s="40">
        <v>0</v>
      </c>
    </row>
    <row r="71" spans="1:17" x14ac:dyDescent="0.25">
      <c r="B71" s="2" t="s">
        <v>19</v>
      </c>
      <c r="C71" s="2" t="s">
        <v>1064</v>
      </c>
      <c r="O71" s="40">
        <v>0</v>
      </c>
      <c r="P71" s="40">
        <v>0</v>
      </c>
      <c r="Q71" s="40">
        <v>0</v>
      </c>
    </row>
    <row r="72" spans="1:17" x14ac:dyDescent="0.25">
      <c r="B72" s="2" t="s">
        <v>34</v>
      </c>
      <c r="C72" s="2" t="s">
        <v>1065</v>
      </c>
      <c r="O72" s="40">
        <v>24</v>
      </c>
      <c r="P72" s="40"/>
      <c r="Q72" s="40"/>
    </row>
    <row r="73" spans="1:17" x14ac:dyDescent="0.25">
      <c r="B73" s="2" t="s">
        <v>36</v>
      </c>
      <c r="C73" s="2" t="s">
        <v>1066</v>
      </c>
      <c r="O73" s="40">
        <v>0</v>
      </c>
      <c r="P73" s="40"/>
      <c r="Q73" s="40"/>
    </row>
    <row r="74" spans="1:17" x14ac:dyDescent="0.25">
      <c r="B74" s="2" t="s">
        <v>38</v>
      </c>
      <c r="C74" s="2" t="s">
        <v>1067</v>
      </c>
      <c r="O74" s="40"/>
      <c r="P74" s="40"/>
      <c r="Q74" s="40"/>
    </row>
    <row r="75" spans="1:17" x14ac:dyDescent="0.25">
      <c r="B75" s="2" t="s">
        <v>219</v>
      </c>
      <c r="C75" s="2" t="s">
        <v>1068</v>
      </c>
      <c r="O75" s="40">
        <v>0</v>
      </c>
      <c r="P75" s="40"/>
      <c r="Q75" s="40"/>
    </row>
    <row r="76" spans="1:17" x14ac:dyDescent="0.25">
      <c r="B76" s="2" t="s">
        <v>220</v>
      </c>
      <c r="C76" s="2" t="s">
        <v>1069</v>
      </c>
      <c r="O76" s="40">
        <v>2</v>
      </c>
      <c r="P76" s="40"/>
      <c r="Q76" s="40"/>
    </row>
    <row r="77" spans="1:17" x14ac:dyDescent="0.25">
      <c r="B77" s="2" t="s">
        <v>221</v>
      </c>
      <c r="C77" s="2" t="s">
        <v>79</v>
      </c>
      <c r="O77" s="40">
        <v>0</v>
      </c>
      <c r="P77" s="40"/>
      <c r="Q77" s="40"/>
    </row>
    <row r="78" spans="1:17" x14ac:dyDescent="0.25">
      <c r="B78" s="2" t="s">
        <v>222</v>
      </c>
      <c r="C78" s="2" t="s">
        <v>1070</v>
      </c>
      <c r="O78" s="40"/>
      <c r="P78" s="40"/>
      <c r="Q78" s="40"/>
    </row>
    <row r="79" spans="1:17" x14ac:dyDescent="0.25">
      <c r="B79" s="2" t="s">
        <v>223</v>
      </c>
      <c r="C79" s="2" t="s">
        <v>1071</v>
      </c>
      <c r="O79" s="40">
        <v>0</v>
      </c>
      <c r="P79" s="40"/>
      <c r="Q79" s="40"/>
    </row>
    <row r="80" spans="1:17" x14ac:dyDescent="0.25">
      <c r="B80" s="2" t="s">
        <v>224</v>
      </c>
      <c r="C80" s="2" t="s">
        <v>1076</v>
      </c>
      <c r="O80" s="40">
        <v>0</v>
      </c>
      <c r="P80" s="40"/>
      <c r="Q80" s="40"/>
    </row>
    <row r="81" spans="1:17" x14ac:dyDescent="0.25">
      <c r="B81" s="2" t="s">
        <v>225</v>
      </c>
      <c r="C81" s="2" t="s">
        <v>1072</v>
      </c>
      <c r="O81" s="40">
        <v>1</v>
      </c>
      <c r="P81" s="40"/>
      <c r="Q81" s="40"/>
    </row>
    <row r="82" spans="1:17" x14ac:dyDescent="0.25">
      <c r="B82" s="2" t="s">
        <v>226</v>
      </c>
      <c r="C82" s="2" t="s">
        <v>1073</v>
      </c>
      <c r="O82" s="40">
        <v>0</v>
      </c>
      <c r="P82" s="40"/>
      <c r="Q82" s="40"/>
    </row>
    <row r="83" spans="1:17" x14ac:dyDescent="0.25">
      <c r="B83" s="2" t="s">
        <v>227</v>
      </c>
      <c r="C83" s="2" t="s">
        <v>1074</v>
      </c>
      <c r="O83" s="40">
        <v>0</v>
      </c>
      <c r="P83" s="40"/>
      <c r="Q83" s="40"/>
    </row>
    <row r="84" spans="1:17" x14ac:dyDescent="0.25">
      <c r="B84" s="2" t="s">
        <v>228</v>
      </c>
      <c r="C84" s="2" t="s">
        <v>1075</v>
      </c>
      <c r="O84" s="40">
        <v>2</v>
      </c>
      <c r="P84" s="40"/>
      <c r="Q84" s="40"/>
    </row>
    <row r="85" spans="1:17" x14ac:dyDescent="0.25">
      <c r="B85" s="2" t="s">
        <v>229</v>
      </c>
      <c r="C85" s="2" t="s">
        <v>1077</v>
      </c>
      <c r="O85" s="40">
        <v>2</v>
      </c>
      <c r="P85" s="40">
        <v>5</v>
      </c>
      <c r="Q85" s="40">
        <v>4</v>
      </c>
    </row>
    <row r="86" spans="1:17" x14ac:dyDescent="0.25">
      <c r="B86" s="2" t="s">
        <v>230</v>
      </c>
      <c r="O86" s="40"/>
      <c r="P86" s="40"/>
      <c r="Q86" s="40"/>
    </row>
    <row r="87" spans="1:17" x14ac:dyDescent="0.25">
      <c r="B87" s="2" t="s">
        <v>231</v>
      </c>
      <c r="O87" s="40"/>
      <c r="P87" s="40"/>
      <c r="Q87" s="40"/>
    </row>
    <row r="88" spans="1:17" x14ac:dyDescent="0.25">
      <c r="B88" s="2" t="s">
        <v>232</v>
      </c>
      <c r="O88" s="40"/>
      <c r="P88" s="40"/>
      <c r="Q88" s="40"/>
    </row>
    <row r="90" spans="1:17" x14ac:dyDescent="0.25">
      <c r="A90" s="4" t="s">
        <v>3</v>
      </c>
      <c r="B90" s="4" t="s">
        <v>1078</v>
      </c>
      <c r="O90" s="43">
        <f>SUM(O91:O102)</f>
        <v>0</v>
      </c>
      <c r="P90" s="43">
        <f t="shared" ref="P90:Q90" si="10">SUM(P91:P102)</f>
        <v>0</v>
      </c>
      <c r="Q90" s="43">
        <f t="shared" si="10"/>
        <v>0</v>
      </c>
    </row>
    <row r="91" spans="1:17" x14ac:dyDescent="0.25">
      <c r="B91" s="2" t="s">
        <v>11</v>
      </c>
      <c r="C91" s="2" t="s">
        <v>1079</v>
      </c>
      <c r="O91" s="40">
        <v>0</v>
      </c>
      <c r="P91" s="40">
        <v>0</v>
      </c>
      <c r="Q91" s="40">
        <v>0</v>
      </c>
    </row>
    <row r="92" spans="1:17" x14ac:dyDescent="0.25">
      <c r="B92" s="2" t="s">
        <v>12</v>
      </c>
      <c r="C92" s="2" t="s">
        <v>1080</v>
      </c>
      <c r="O92" s="40">
        <v>0</v>
      </c>
      <c r="P92" s="40">
        <v>0</v>
      </c>
      <c r="Q92" s="40">
        <v>0</v>
      </c>
    </row>
    <row r="93" spans="1:17" x14ac:dyDescent="0.25">
      <c r="B93" s="2" t="s">
        <v>17</v>
      </c>
      <c r="C93" s="2" t="s">
        <v>1081</v>
      </c>
      <c r="O93" s="40">
        <v>0</v>
      </c>
      <c r="P93" s="40">
        <v>0</v>
      </c>
      <c r="Q93" s="40">
        <v>0</v>
      </c>
    </row>
    <row r="94" spans="1:17" x14ac:dyDescent="0.25">
      <c r="B94" s="2" t="s">
        <v>19</v>
      </c>
      <c r="C94" s="2" t="s">
        <v>1082</v>
      </c>
      <c r="O94" s="40">
        <v>0</v>
      </c>
      <c r="P94" s="40">
        <v>0</v>
      </c>
      <c r="Q94" s="40">
        <v>0</v>
      </c>
    </row>
    <row r="95" spans="1:17" x14ac:dyDescent="0.25">
      <c r="B95" s="2" t="s">
        <v>34</v>
      </c>
      <c r="C95" s="2" t="s">
        <v>1083</v>
      </c>
      <c r="O95" s="40">
        <v>0</v>
      </c>
      <c r="P95" s="40">
        <v>0</v>
      </c>
      <c r="Q95" s="40">
        <v>0</v>
      </c>
    </row>
    <row r="96" spans="1:17" x14ac:dyDescent="0.25">
      <c r="C96" s="2" t="s">
        <v>1084</v>
      </c>
      <c r="O96" s="40">
        <v>0</v>
      </c>
      <c r="P96" s="40">
        <v>0</v>
      </c>
      <c r="Q96" s="40">
        <v>0</v>
      </c>
    </row>
    <row r="97" spans="1:17" x14ac:dyDescent="0.25">
      <c r="B97" s="2" t="s">
        <v>36</v>
      </c>
      <c r="C97" s="2" t="s">
        <v>1085</v>
      </c>
      <c r="O97" s="40">
        <v>0</v>
      </c>
      <c r="P97" s="40">
        <v>0</v>
      </c>
      <c r="Q97" s="40">
        <v>0</v>
      </c>
    </row>
    <row r="98" spans="1:17" x14ac:dyDescent="0.25">
      <c r="B98" s="2" t="s">
        <v>38</v>
      </c>
      <c r="C98" s="2" t="s">
        <v>1086</v>
      </c>
      <c r="O98" s="40">
        <v>0</v>
      </c>
      <c r="P98" s="40">
        <v>0</v>
      </c>
      <c r="Q98" s="40">
        <v>0</v>
      </c>
    </row>
    <row r="99" spans="1:17" x14ac:dyDescent="0.25">
      <c r="B99" s="2" t="s">
        <v>219</v>
      </c>
      <c r="C99" s="2" t="s">
        <v>1087</v>
      </c>
      <c r="O99" s="40">
        <v>0</v>
      </c>
      <c r="P99" s="40">
        <v>0</v>
      </c>
      <c r="Q99" s="40">
        <v>0</v>
      </c>
    </row>
    <row r="100" spans="1:17" x14ac:dyDescent="0.25">
      <c r="B100" s="2" t="s">
        <v>220</v>
      </c>
      <c r="O100" s="40"/>
      <c r="P100" s="40"/>
      <c r="Q100" s="40"/>
    </row>
    <row r="101" spans="1:17" x14ac:dyDescent="0.25">
      <c r="B101" s="2" t="s">
        <v>221</v>
      </c>
      <c r="O101" s="40"/>
      <c r="P101" s="40"/>
      <c r="Q101" s="40"/>
    </row>
    <row r="102" spans="1:17" x14ac:dyDescent="0.25">
      <c r="B102" s="2" t="s">
        <v>222</v>
      </c>
      <c r="O102" s="40"/>
      <c r="P102" s="40"/>
      <c r="Q102" s="40"/>
    </row>
    <row r="104" spans="1:17" x14ac:dyDescent="0.25">
      <c r="A104" s="4" t="s">
        <v>4</v>
      </c>
      <c r="B104" s="4" t="s">
        <v>1088</v>
      </c>
      <c r="O104" s="43">
        <f>SUM(O105:O112)</f>
        <v>10</v>
      </c>
      <c r="P104" s="43">
        <f t="shared" ref="P104:Q104" si="11">SUM(P105:P112)</f>
        <v>0</v>
      </c>
      <c r="Q104" s="43">
        <f t="shared" si="11"/>
        <v>6</v>
      </c>
    </row>
    <row r="105" spans="1:17" x14ac:dyDescent="0.25">
      <c r="B105" s="2" t="s">
        <v>11</v>
      </c>
      <c r="C105" s="2" t="s">
        <v>1089</v>
      </c>
      <c r="O105" s="40">
        <v>0</v>
      </c>
      <c r="P105" s="40">
        <v>0</v>
      </c>
      <c r="Q105" s="40">
        <v>0</v>
      </c>
    </row>
    <row r="106" spans="1:17" x14ac:dyDescent="0.25">
      <c r="B106" s="2" t="s">
        <v>12</v>
      </c>
      <c r="C106" s="2" t="s">
        <v>1090</v>
      </c>
      <c r="O106" s="40">
        <v>0</v>
      </c>
      <c r="P106" s="40">
        <v>0</v>
      </c>
      <c r="Q106" s="40">
        <v>0</v>
      </c>
    </row>
    <row r="107" spans="1:17" x14ac:dyDescent="0.25">
      <c r="B107" s="2" t="s">
        <v>17</v>
      </c>
      <c r="C107" s="2" t="s">
        <v>1091</v>
      </c>
      <c r="O107" s="40">
        <v>1</v>
      </c>
      <c r="P107" s="40">
        <v>0</v>
      </c>
      <c r="Q107" s="40">
        <v>0</v>
      </c>
    </row>
    <row r="108" spans="1:17" x14ac:dyDescent="0.25">
      <c r="B108" s="2" t="s">
        <v>19</v>
      </c>
      <c r="C108" s="2" t="s">
        <v>1092</v>
      </c>
      <c r="O108" s="40">
        <v>6</v>
      </c>
      <c r="P108" s="40">
        <v>0</v>
      </c>
      <c r="Q108" s="40">
        <v>0</v>
      </c>
    </row>
    <row r="109" spans="1:17" x14ac:dyDescent="0.25">
      <c r="B109" s="2" t="s">
        <v>34</v>
      </c>
      <c r="C109" s="2" t="s">
        <v>1093</v>
      </c>
      <c r="O109" s="40">
        <v>3</v>
      </c>
      <c r="P109" s="40">
        <v>0</v>
      </c>
      <c r="Q109" s="40">
        <v>6</v>
      </c>
    </row>
    <row r="110" spans="1:17" x14ac:dyDescent="0.25">
      <c r="B110" s="2" t="s">
        <v>36</v>
      </c>
      <c r="O110" s="40"/>
      <c r="P110" s="40"/>
      <c r="Q110" s="40"/>
    </row>
    <row r="111" spans="1:17" x14ac:dyDescent="0.25">
      <c r="B111" s="2" t="s">
        <v>38</v>
      </c>
      <c r="O111" s="40"/>
      <c r="P111" s="40"/>
      <c r="Q111" s="40"/>
    </row>
    <row r="112" spans="1:17" x14ac:dyDescent="0.25">
      <c r="B112" s="2" t="s">
        <v>219</v>
      </c>
      <c r="O112" s="40"/>
      <c r="P112" s="40"/>
      <c r="Q112" s="40"/>
    </row>
    <row r="114" spans="1:17" x14ac:dyDescent="0.25">
      <c r="A114" s="4" t="s">
        <v>5</v>
      </c>
      <c r="B114" s="4" t="s">
        <v>1094</v>
      </c>
      <c r="O114" s="43">
        <f>SUM(O115:O125)</f>
        <v>32</v>
      </c>
      <c r="P114" s="43">
        <f t="shared" ref="P114:Q114" si="12">SUM(P115:P125)</f>
        <v>0</v>
      </c>
      <c r="Q114" s="43">
        <f t="shared" si="12"/>
        <v>0</v>
      </c>
    </row>
    <row r="115" spans="1:17" x14ac:dyDescent="0.25">
      <c r="B115" s="2" t="s">
        <v>11</v>
      </c>
      <c r="C115" s="2" t="s">
        <v>1095</v>
      </c>
      <c r="O115" s="40">
        <v>10</v>
      </c>
      <c r="P115" s="40"/>
      <c r="Q115" s="40"/>
    </row>
    <row r="116" spans="1:17" x14ac:dyDescent="0.25">
      <c r="B116" s="2" t="s">
        <v>12</v>
      </c>
      <c r="C116" s="2" t="s">
        <v>1096</v>
      </c>
      <c r="O116" s="40">
        <v>11</v>
      </c>
      <c r="P116" s="40"/>
      <c r="Q116" s="40"/>
    </row>
    <row r="117" spans="1:17" x14ac:dyDescent="0.25">
      <c r="B117" s="2" t="s">
        <v>17</v>
      </c>
      <c r="C117" s="2" t="s">
        <v>1097</v>
      </c>
      <c r="O117" s="40">
        <v>2</v>
      </c>
      <c r="P117" s="40"/>
      <c r="Q117" s="40"/>
    </row>
    <row r="118" spans="1:17" x14ac:dyDescent="0.25">
      <c r="B118" s="2" t="s">
        <v>19</v>
      </c>
      <c r="C118" s="2" t="s">
        <v>1098</v>
      </c>
      <c r="O118" s="40">
        <v>2</v>
      </c>
      <c r="P118" s="40"/>
      <c r="Q118" s="40"/>
    </row>
    <row r="119" spans="1:17" x14ac:dyDescent="0.25">
      <c r="B119" s="2" t="s">
        <v>34</v>
      </c>
      <c r="C119" s="2" t="s">
        <v>1099</v>
      </c>
      <c r="O119" s="40">
        <v>2</v>
      </c>
      <c r="P119" s="40"/>
      <c r="Q119" s="40"/>
    </row>
    <row r="120" spans="1:17" x14ac:dyDescent="0.25">
      <c r="B120" s="2" t="s">
        <v>36</v>
      </c>
      <c r="C120" s="2" t="s">
        <v>1100</v>
      </c>
      <c r="O120" s="40">
        <v>1</v>
      </c>
      <c r="P120" s="40"/>
      <c r="Q120" s="40"/>
    </row>
    <row r="121" spans="1:17" x14ac:dyDescent="0.25">
      <c r="B121" s="2" t="s">
        <v>38</v>
      </c>
      <c r="C121" s="2" t="s">
        <v>1101</v>
      </c>
      <c r="O121" s="40">
        <v>0</v>
      </c>
      <c r="P121" s="40"/>
      <c r="Q121" s="40"/>
    </row>
    <row r="122" spans="1:17" x14ac:dyDescent="0.25">
      <c r="B122" s="2" t="s">
        <v>219</v>
      </c>
      <c r="C122" s="2" t="s">
        <v>1102</v>
      </c>
      <c r="O122" s="40">
        <v>4</v>
      </c>
      <c r="P122" s="40"/>
      <c r="Q122" s="40"/>
    </row>
    <row r="123" spans="1:17" x14ac:dyDescent="0.25">
      <c r="B123" s="2" t="s">
        <v>220</v>
      </c>
      <c r="O123" s="40"/>
      <c r="P123" s="40"/>
      <c r="Q123" s="40"/>
    </row>
    <row r="124" spans="1:17" x14ac:dyDescent="0.25">
      <c r="B124" s="2" t="s">
        <v>221</v>
      </c>
      <c r="O124" s="40"/>
      <c r="P124" s="40"/>
      <c r="Q124" s="40"/>
    </row>
    <row r="125" spans="1:17" x14ac:dyDescent="0.25">
      <c r="B125" s="2" t="s">
        <v>222</v>
      </c>
      <c r="O125" s="40"/>
      <c r="P125" s="40"/>
      <c r="Q125" s="40"/>
    </row>
    <row r="127" spans="1:17" x14ac:dyDescent="0.25">
      <c r="A127" s="4" t="s">
        <v>6</v>
      </c>
      <c r="B127" s="4" t="s">
        <v>1103</v>
      </c>
      <c r="O127" s="43">
        <f>SUM(O128:O135)</f>
        <v>0</v>
      </c>
      <c r="P127" s="43">
        <f t="shared" ref="P127:Q127" si="13">SUM(P128:P135)</f>
        <v>0</v>
      </c>
      <c r="Q127" s="43">
        <f t="shared" si="13"/>
        <v>0</v>
      </c>
    </row>
    <row r="128" spans="1:17" x14ac:dyDescent="0.25">
      <c r="B128" s="2" t="s">
        <v>11</v>
      </c>
      <c r="C128" s="2" t="s">
        <v>785</v>
      </c>
      <c r="O128" s="40">
        <v>0</v>
      </c>
      <c r="P128" s="40">
        <v>0</v>
      </c>
      <c r="Q128" s="40">
        <v>0</v>
      </c>
    </row>
    <row r="129" spans="1:17" x14ac:dyDescent="0.25">
      <c r="B129" s="2" t="s">
        <v>12</v>
      </c>
      <c r="C129" s="2" t="s">
        <v>1104</v>
      </c>
      <c r="O129" s="40">
        <v>0</v>
      </c>
      <c r="P129" s="40">
        <v>0</v>
      </c>
      <c r="Q129" s="40">
        <v>0</v>
      </c>
    </row>
    <row r="130" spans="1:17" x14ac:dyDescent="0.25">
      <c r="B130" s="2" t="s">
        <v>17</v>
      </c>
      <c r="C130" s="2" t="s">
        <v>1105</v>
      </c>
      <c r="O130" s="40">
        <v>0</v>
      </c>
      <c r="P130" s="40">
        <v>0</v>
      </c>
      <c r="Q130" s="40">
        <v>0</v>
      </c>
    </row>
    <row r="131" spans="1:17" x14ac:dyDescent="0.25">
      <c r="B131" s="2" t="s">
        <v>19</v>
      </c>
      <c r="C131" s="2" t="s">
        <v>1106</v>
      </c>
      <c r="O131" s="40">
        <v>0</v>
      </c>
      <c r="P131" s="40">
        <v>0</v>
      </c>
      <c r="Q131" s="40">
        <v>0</v>
      </c>
    </row>
    <row r="132" spans="1:17" x14ac:dyDescent="0.25">
      <c r="B132" s="2" t="s">
        <v>34</v>
      </c>
      <c r="C132" s="2" t="s">
        <v>1107</v>
      </c>
      <c r="O132" s="40">
        <v>0</v>
      </c>
      <c r="P132" s="40">
        <v>0</v>
      </c>
      <c r="Q132" s="40">
        <v>0</v>
      </c>
    </row>
    <row r="133" spans="1:17" x14ac:dyDescent="0.25">
      <c r="B133" s="2" t="s">
        <v>36</v>
      </c>
      <c r="O133" s="40"/>
      <c r="P133" s="40"/>
      <c r="Q133" s="40"/>
    </row>
    <row r="134" spans="1:17" x14ac:dyDescent="0.25">
      <c r="B134" s="2" t="s">
        <v>38</v>
      </c>
      <c r="O134" s="40"/>
      <c r="P134" s="40"/>
      <c r="Q134" s="40"/>
    </row>
    <row r="135" spans="1:17" x14ac:dyDescent="0.25">
      <c r="B135" s="2" t="s">
        <v>219</v>
      </c>
      <c r="O135" s="40"/>
      <c r="P135" s="40"/>
      <c r="Q135" s="40"/>
    </row>
    <row r="137" spans="1:17" x14ac:dyDescent="0.25">
      <c r="A137" s="4" t="s">
        <v>7</v>
      </c>
      <c r="B137" s="4" t="s">
        <v>1108</v>
      </c>
      <c r="O137" s="43">
        <f>SUM(O138:O150)</f>
        <v>0</v>
      </c>
      <c r="P137" s="43">
        <f t="shared" ref="P137:Q137" si="14">SUM(P138:P150)</f>
        <v>0</v>
      </c>
      <c r="Q137" s="43">
        <f t="shared" si="14"/>
        <v>0</v>
      </c>
    </row>
    <row r="138" spans="1:17" x14ac:dyDescent="0.25">
      <c r="B138" s="2" t="s">
        <v>11</v>
      </c>
      <c r="C138" s="2" t="s">
        <v>1109</v>
      </c>
      <c r="O138" s="40">
        <v>0</v>
      </c>
      <c r="P138" s="40">
        <v>0</v>
      </c>
      <c r="Q138" s="40">
        <v>0</v>
      </c>
    </row>
    <row r="139" spans="1:17" x14ac:dyDescent="0.25">
      <c r="B139" s="2" t="s">
        <v>12</v>
      </c>
      <c r="C139" s="2" t="s">
        <v>1110</v>
      </c>
      <c r="O139" s="40">
        <v>0</v>
      </c>
      <c r="P139" s="40">
        <v>0</v>
      </c>
      <c r="Q139" s="40">
        <v>0</v>
      </c>
    </row>
    <row r="140" spans="1:17" x14ac:dyDescent="0.25">
      <c r="B140" s="2" t="s">
        <v>17</v>
      </c>
      <c r="C140" s="2" t="s">
        <v>1111</v>
      </c>
      <c r="O140" s="40">
        <v>0</v>
      </c>
      <c r="P140" s="40">
        <v>0</v>
      </c>
      <c r="Q140" s="40">
        <v>0</v>
      </c>
    </row>
    <row r="141" spans="1:17" x14ac:dyDescent="0.25">
      <c r="B141" s="2" t="s">
        <v>19</v>
      </c>
      <c r="C141" s="2" t="s">
        <v>1112</v>
      </c>
      <c r="O141" s="40">
        <v>0</v>
      </c>
      <c r="P141" s="40">
        <v>0</v>
      </c>
      <c r="Q141" s="40">
        <v>0</v>
      </c>
    </row>
    <row r="142" spans="1:17" x14ac:dyDescent="0.25">
      <c r="B142" s="2" t="s">
        <v>34</v>
      </c>
      <c r="C142" s="2" t="s">
        <v>1113</v>
      </c>
      <c r="O142" s="40">
        <v>0</v>
      </c>
      <c r="P142" s="40">
        <v>0</v>
      </c>
      <c r="Q142" s="40">
        <v>0</v>
      </c>
    </row>
    <row r="143" spans="1:17" x14ac:dyDescent="0.25">
      <c r="B143" s="2" t="s">
        <v>36</v>
      </c>
      <c r="C143" s="2" t="s">
        <v>1114</v>
      </c>
      <c r="O143" s="40">
        <v>0</v>
      </c>
      <c r="P143" s="40">
        <v>0</v>
      </c>
      <c r="Q143" s="40">
        <v>0</v>
      </c>
    </row>
    <row r="144" spans="1:17" x14ac:dyDescent="0.25">
      <c r="B144" s="2" t="s">
        <v>38</v>
      </c>
      <c r="C144" s="2" t="s">
        <v>1115</v>
      </c>
      <c r="O144" s="40">
        <v>0</v>
      </c>
      <c r="P144" s="40">
        <v>0</v>
      </c>
      <c r="Q144" s="40">
        <v>0</v>
      </c>
    </row>
    <row r="145" spans="2:17" x14ac:dyDescent="0.25">
      <c r="B145" s="2" t="s">
        <v>219</v>
      </c>
      <c r="C145" s="2" t="s">
        <v>1116</v>
      </c>
      <c r="O145" s="40">
        <v>0</v>
      </c>
      <c r="P145" s="40">
        <v>0</v>
      </c>
      <c r="Q145" s="40">
        <v>0</v>
      </c>
    </row>
    <row r="146" spans="2:17" x14ac:dyDescent="0.25">
      <c r="B146" s="2" t="s">
        <v>220</v>
      </c>
      <c r="C146" s="2" t="s">
        <v>1117</v>
      </c>
      <c r="O146" s="40">
        <v>0</v>
      </c>
      <c r="P146" s="40">
        <v>0</v>
      </c>
      <c r="Q146" s="40">
        <v>0</v>
      </c>
    </row>
    <row r="147" spans="2:17" x14ac:dyDescent="0.25">
      <c r="B147" s="2" t="s">
        <v>221</v>
      </c>
      <c r="C147" s="2" t="s">
        <v>1118</v>
      </c>
      <c r="O147" s="40">
        <v>0</v>
      </c>
      <c r="P147" s="40">
        <v>0</v>
      </c>
      <c r="Q147" s="40">
        <v>0</v>
      </c>
    </row>
    <row r="148" spans="2:17" x14ac:dyDescent="0.25">
      <c r="B148" s="2" t="s">
        <v>222</v>
      </c>
      <c r="O148" s="40"/>
      <c r="P148" s="40"/>
      <c r="Q148" s="40"/>
    </row>
    <row r="149" spans="2:17" x14ac:dyDescent="0.25">
      <c r="B149" s="2" t="s">
        <v>223</v>
      </c>
      <c r="O149" s="40"/>
      <c r="P149" s="40"/>
      <c r="Q149" s="40"/>
    </row>
    <row r="150" spans="2:17" x14ac:dyDescent="0.25">
      <c r="B150" s="2" t="s">
        <v>224</v>
      </c>
      <c r="O150" s="40"/>
      <c r="P150" s="40"/>
      <c r="Q150" s="40"/>
    </row>
  </sheetData>
  <mergeCells count="10">
    <mergeCell ref="O47:Q47"/>
    <mergeCell ref="O49:Q49"/>
    <mergeCell ref="O51:Q51"/>
    <mergeCell ref="O24:Q24"/>
    <mergeCell ref="A1:V1"/>
    <mergeCell ref="A2:V2"/>
    <mergeCell ref="A3:V3"/>
    <mergeCell ref="A4:V4"/>
    <mergeCell ref="A7:V7"/>
    <mergeCell ref="A6:V6"/>
  </mergeCells>
  <pageMargins left="0.7" right="0.7" top="0.75" bottom="0.75" header="0.3" footer="0.3"/>
  <pageSetup paperSize="256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4"/>
  <sheetViews>
    <sheetView showWhiteSpace="0" view="pageLayout" workbookViewId="0">
      <selection activeCell="F20" sqref="F20"/>
    </sheetView>
  </sheetViews>
  <sheetFormatPr defaultColWidth="3" defaultRowHeight="15" x14ac:dyDescent="0.25"/>
  <cols>
    <col min="1" max="2" width="3" style="32"/>
    <col min="3" max="3" width="25.7109375" style="32" customWidth="1"/>
    <col min="4" max="4" width="8.7109375" style="32" customWidth="1"/>
    <col min="5" max="5" width="13.7109375" style="32" customWidth="1"/>
    <col min="6" max="6" width="11.7109375" style="32" customWidth="1"/>
    <col min="7" max="7" width="13.7109375" style="32" customWidth="1"/>
    <col min="8" max="8" width="8.7109375" style="32" customWidth="1"/>
    <col min="9" max="10" width="3" style="32" customWidth="1"/>
    <col min="11" max="16384" width="3" style="32"/>
  </cols>
  <sheetData>
    <row r="1" spans="1:18" x14ac:dyDescent="0.25">
      <c r="A1" s="153" t="s">
        <v>21</v>
      </c>
      <c r="B1" s="153"/>
      <c r="C1" s="153"/>
      <c r="D1" s="153"/>
      <c r="E1" s="153"/>
      <c r="F1" s="153"/>
      <c r="G1" s="153"/>
      <c r="H1" s="153"/>
      <c r="I1" s="4"/>
      <c r="J1" s="4"/>
      <c r="K1" s="4"/>
      <c r="L1" s="4"/>
      <c r="M1" s="4"/>
      <c r="N1" s="4"/>
      <c r="O1" s="4"/>
      <c r="P1" s="17"/>
      <c r="Q1" s="17"/>
      <c r="R1" s="17"/>
    </row>
    <row r="2" spans="1:18" x14ac:dyDescent="0.25">
      <c r="A2" s="172" t="s">
        <v>1549</v>
      </c>
      <c r="B2" s="172"/>
      <c r="C2" s="172"/>
      <c r="D2" s="172"/>
      <c r="E2" s="172"/>
      <c r="F2" s="172"/>
      <c r="G2" s="172"/>
      <c r="H2" s="172"/>
      <c r="I2" s="36"/>
      <c r="J2" s="36"/>
      <c r="K2" s="36"/>
      <c r="L2" s="36"/>
      <c r="M2" s="36"/>
      <c r="N2" s="36"/>
      <c r="O2" s="36"/>
      <c r="P2" s="35"/>
      <c r="Q2" s="35"/>
      <c r="R2" s="35"/>
    </row>
    <row r="3" spans="1:18" x14ac:dyDescent="0.25">
      <c r="A3" s="204" t="s">
        <v>0</v>
      </c>
      <c r="B3" s="204"/>
      <c r="C3" s="204"/>
      <c r="D3" s="204"/>
      <c r="E3" s="204"/>
      <c r="F3" s="204"/>
      <c r="G3" s="204"/>
      <c r="H3" s="204"/>
      <c r="I3" s="36"/>
      <c r="J3" s="36"/>
      <c r="K3" s="36"/>
      <c r="L3" s="36"/>
      <c r="M3" s="36"/>
      <c r="N3" s="36"/>
      <c r="O3" s="36"/>
      <c r="P3" s="58"/>
      <c r="Q3" s="58"/>
      <c r="R3" s="58"/>
    </row>
    <row r="4" spans="1:18" x14ac:dyDescent="0.25">
      <c r="A4" s="205" t="s">
        <v>1</v>
      </c>
      <c r="B4" s="205"/>
      <c r="C4" s="205"/>
      <c r="D4" s="205"/>
      <c r="E4" s="205"/>
      <c r="F4" s="205"/>
      <c r="G4" s="205"/>
      <c r="H4" s="205"/>
      <c r="I4" s="36"/>
      <c r="J4" s="36"/>
      <c r="K4" s="36"/>
      <c r="L4" s="36"/>
      <c r="M4" s="36"/>
      <c r="N4" s="36"/>
      <c r="O4" s="36"/>
      <c r="P4" s="18"/>
      <c r="Q4" s="18"/>
      <c r="R4" s="18"/>
    </row>
    <row r="6" spans="1:18" x14ac:dyDescent="0.25">
      <c r="A6" s="153" t="s">
        <v>895</v>
      </c>
      <c r="B6" s="153"/>
      <c r="C6" s="153"/>
      <c r="D6" s="153"/>
      <c r="E6" s="153"/>
      <c r="F6" s="153"/>
      <c r="G6" s="153"/>
      <c r="H6" s="153"/>
      <c r="I6" s="4"/>
      <c r="J6" s="4"/>
      <c r="K6" s="4"/>
      <c r="L6" s="4"/>
      <c r="M6" s="4"/>
      <c r="N6" s="4"/>
      <c r="O6" s="4"/>
      <c r="P6" s="17"/>
      <c r="Q6" s="17"/>
      <c r="R6" s="17"/>
    </row>
    <row r="7" spans="1:18" x14ac:dyDescent="0.25">
      <c r="A7" s="206" t="s">
        <v>1119</v>
      </c>
      <c r="B7" s="206"/>
      <c r="C7" s="206"/>
      <c r="D7" s="206"/>
      <c r="E7" s="206"/>
      <c r="F7" s="206"/>
      <c r="G7" s="206"/>
      <c r="H7" s="206"/>
      <c r="I7" s="36"/>
      <c r="J7" s="36"/>
      <c r="K7" s="36"/>
      <c r="L7" s="36"/>
      <c r="M7" s="36"/>
      <c r="N7" s="36"/>
      <c r="O7" s="36"/>
      <c r="P7" s="52"/>
      <c r="Q7" s="52"/>
      <c r="R7" s="52"/>
    </row>
    <row r="8" spans="1:18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52"/>
      <c r="Q8" s="52"/>
      <c r="R8" s="52"/>
    </row>
    <row r="9" spans="1:18" ht="45" x14ac:dyDescent="0.25">
      <c r="B9" s="207" t="s">
        <v>1121</v>
      </c>
      <c r="C9" s="207"/>
      <c r="D9" s="48" t="s">
        <v>652</v>
      </c>
      <c r="E9" s="44" t="s">
        <v>1122</v>
      </c>
      <c r="F9" s="48" t="s">
        <v>620</v>
      </c>
      <c r="G9" s="44" t="s">
        <v>1124</v>
      </c>
      <c r="H9" s="44" t="s">
        <v>1125</v>
      </c>
    </row>
    <row r="10" spans="1:18" s="54" customFormat="1" x14ac:dyDescent="0.25">
      <c r="A10" s="53" t="s">
        <v>2</v>
      </c>
      <c r="B10" s="101" t="s">
        <v>1120</v>
      </c>
      <c r="C10" s="99"/>
      <c r="D10" s="99"/>
      <c r="E10" s="99"/>
      <c r="F10" s="99"/>
      <c r="G10" s="99"/>
      <c r="H10" s="100"/>
    </row>
    <row r="11" spans="1:18" s="54" customFormat="1" x14ac:dyDescent="0.25">
      <c r="B11" s="57" t="s">
        <v>11</v>
      </c>
      <c r="C11" s="57" t="s">
        <v>1126</v>
      </c>
      <c r="D11" s="145">
        <v>0</v>
      </c>
      <c r="E11" s="145"/>
      <c r="F11" s="145"/>
      <c r="G11" s="145"/>
      <c r="H11" s="145"/>
    </row>
    <row r="12" spans="1:18" s="54" customFormat="1" x14ac:dyDescent="0.25">
      <c r="B12" s="57" t="s">
        <v>12</v>
      </c>
      <c r="C12" s="57" t="s">
        <v>1127</v>
      </c>
      <c r="D12" s="145">
        <v>1</v>
      </c>
      <c r="E12" s="145" t="s">
        <v>1577</v>
      </c>
      <c r="F12" s="145" t="s">
        <v>1123</v>
      </c>
      <c r="G12" s="145">
        <v>4</v>
      </c>
      <c r="H12" s="145">
        <v>58</v>
      </c>
    </row>
    <row r="13" spans="1:18" s="54" customFormat="1" x14ac:dyDescent="0.25">
      <c r="B13" s="57" t="s">
        <v>17</v>
      </c>
      <c r="C13" s="57" t="s">
        <v>1128</v>
      </c>
      <c r="D13" s="145">
        <v>2</v>
      </c>
      <c r="E13" s="145" t="s">
        <v>1577</v>
      </c>
      <c r="F13" s="145" t="s">
        <v>1123</v>
      </c>
      <c r="G13" s="145">
        <v>19</v>
      </c>
      <c r="H13" s="145">
        <v>214</v>
      </c>
    </row>
    <row r="14" spans="1:18" s="54" customFormat="1" x14ac:dyDescent="0.25">
      <c r="B14" s="57" t="s">
        <v>19</v>
      </c>
      <c r="C14" s="57" t="s">
        <v>1129</v>
      </c>
      <c r="D14" s="145">
        <v>1</v>
      </c>
      <c r="E14" s="145" t="s">
        <v>1577</v>
      </c>
      <c r="F14" s="145" t="s">
        <v>1123</v>
      </c>
      <c r="G14" s="145">
        <v>36</v>
      </c>
      <c r="H14" s="145">
        <v>314</v>
      </c>
    </row>
    <row r="15" spans="1:18" s="54" customFormat="1" x14ac:dyDescent="0.25">
      <c r="B15" s="57" t="s">
        <v>34</v>
      </c>
      <c r="C15" s="57" t="s">
        <v>1130</v>
      </c>
      <c r="D15" s="145">
        <v>1</v>
      </c>
      <c r="E15" s="145" t="s">
        <v>1577</v>
      </c>
      <c r="F15" s="145" t="s">
        <v>1123</v>
      </c>
      <c r="G15" s="145">
        <v>23</v>
      </c>
      <c r="H15" s="145">
        <v>283</v>
      </c>
    </row>
    <row r="16" spans="1:18" s="54" customFormat="1" x14ac:dyDescent="0.25">
      <c r="B16" s="57" t="s">
        <v>36</v>
      </c>
      <c r="C16" s="57" t="s">
        <v>1131</v>
      </c>
      <c r="D16" s="57"/>
      <c r="E16" s="57"/>
      <c r="F16" s="57"/>
      <c r="G16" s="57"/>
      <c r="H16" s="57"/>
    </row>
    <row r="17" spans="1:8" s="54" customFormat="1" x14ac:dyDescent="0.25">
      <c r="B17" s="57" t="s">
        <v>38</v>
      </c>
      <c r="C17" s="57" t="s">
        <v>1132</v>
      </c>
      <c r="D17" s="57"/>
      <c r="E17" s="57"/>
      <c r="F17" s="57"/>
      <c r="G17" s="57"/>
      <c r="H17" s="57"/>
    </row>
    <row r="18" spans="1:8" s="54" customFormat="1" x14ac:dyDescent="0.25">
      <c r="B18" s="57" t="s">
        <v>219</v>
      </c>
      <c r="C18" s="57" t="s">
        <v>1133</v>
      </c>
      <c r="D18" s="57"/>
      <c r="E18" s="57"/>
      <c r="F18" s="57"/>
      <c r="G18" s="57"/>
      <c r="H18" s="57"/>
    </row>
    <row r="19" spans="1:8" s="54" customFormat="1" x14ac:dyDescent="0.25">
      <c r="B19" s="57" t="s">
        <v>220</v>
      </c>
      <c r="C19" s="57"/>
      <c r="D19" s="57"/>
      <c r="E19" s="57"/>
      <c r="F19" s="57"/>
      <c r="G19" s="57"/>
      <c r="H19" s="57"/>
    </row>
    <row r="20" spans="1:8" s="54" customFormat="1" x14ac:dyDescent="0.25">
      <c r="B20" s="57" t="s">
        <v>221</v>
      </c>
      <c r="C20" s="57"/>
      <c r="D20" s="57"/>
      <c r="E20" s="57"/>
      <c r="F20" s="57"/>
      <c r="G20" s="57"/>
      <c r="H20" s="57"/>
    </row>
    <row r="21" spans="1:8" s="54" customFormat="1" x14ac:dyDescent="0.25">
      <c r="B21" s="57" t="s">
        <v>222</v>
      </c>
      <c r="C21" s="57"/>
      <c r="D21" s="57"/>
      <c r="E21" s="57"/>
      <c r="F21" s="57"/>
      <c r="G21" s="57"/>
      <c r="H21" s="57"/>
    </row>
    <row r="22" spans="1:8" s="54" customFormat="1" x14ac:dyDescent="0.25"/>
    <row r="23" spans="1:8" s="54" customFormat="1" ht="45" x14ac:dyDescent="0.25">
      <c r="A23" s="32"/>
      <c r="B23" s="207" t="s">
        <v>1121</v>
      </c>
      <c r="C23" s="207"/>
      <c r="D23" s="48" t="s">
        <v>652</v>
      </c>
      <c r="E23" s="44" t="s">
        <v>1122</v>
      </c>
      <c r="F23" s="48" t="s">
        <v>620</v>
      </c>
      <c r="G23" s="44" t="s">
        <v>1124</v>
      </c>
      <c r="H23" s="44" t="s">
        <v>1125</v>
      </c>
    </row>
    <row r="24" spans="1:8" s="54" customFormat="1" x14ac:dyDescent="0.25">
      <c r="A24" s="53" t="s">
        <v>3</v>
      </c>
      <c r="B24" s="101" t="s">
        <v>1134</v>
      </c>
      <c r="C24" s="99"/>
      <c r="D24" s="99"/>
      <c r="E24" s="99"/>
      <c r="F24" s="99"/>
      <c r="G24" s="99"/>
      <c r="H24" s="100"/>
    </row>
    <row r="25" spans="1:8" s="54" customFormat="1" x14ac:dyDescent="0.25">
      <c r="B25" s="60" t="s">
        <v>1135</v>
      </c>
      <c r="C25" s="102"/>
      <c r="D25" s="102"/>
      <c r="E25" s="102"/>
      <c r="F25" s="102"/>
      <c r="G25" s="102"/>
      <c r="H25" s="61"/>
    </row>
    <row r="26" spans="1:8" s="54" customFormat="1" x14ac:dyDescent="0.25">
      <c r="B26" s="57" t="s">
        <v>11</v>
      </c>
      <c r="C26" s="57" t="s">
        <v>1136</v>
      </c>
      <c r="D26" s="57">
        <v>0</v>
      </c>
      <c r="E26" s="57"/>
      <c r="F26" s="57"/>
      <c r="G26" s="57"/>
      <c r="H26" s="57"/>
    </row>
    <row r="27" spans="1:8" s="54" customFormat="1" x14ac:dyDescent="0.25">
      <c r="B27" s="57" t="s">
        <v>12</v>
      </c>
      <c r="C27" s="57" t="s">
        <v>1137</v>
      </c>
      <c r="D27" s="57">
        <v>0</v>
      </c>
      <c r="E27" s="57"/>
      <c r="F27" s="57"/>
      <c r="G27" s="57"/>
      <c r="H27" s="57"/>
    </row>
    <row r="28" spans="1:8" s="54" customFormat="1" x14ac:dyDescent="0.25">
      <c r="B28" s="57" t="s">
        <v>17</v>
      </c>
      <c r="C28" s="57" t="s">
        <v>1138</v>
      </c>
      <c r="D28" s="57">
        <v>0</v>
      </c>
      <c r="E28" s="57"/>
      <c r="F28" s="57"/>
      <c r="G28" s="57"/>
      <c r="H28" s="57"/>
    </row>
    <row r="29" spans="1:8" s="54" customFormat="1" x14ac:dyDescent="0.25">
      <c r="B29" s="57" t="s">
        <v>19</v>
      </c>
      <c r="C29" s="57" t="s">
        <v>1139</v>
      </c>
      <c r="D29" s="57">
        <v>0</v>
      </c>
      <c r="E29" s="57"/>
      <c r="F29" s="57"/>
      <c r="G29" s="57"/>
      <c r="H29" s="57"/>
    </row>
    <row r="30" spans="1:8" s="54" customFormat="1" x14ac:dyDescent="0.25">
      <c r="B30" s="57" t="s">
        <v>34</v>
      </c>
      <c r="C30" s="57" t="s">
        <v>1140</v>
      </c>
      <c r="D30" s="57">
        <v>0</v>
      </c>
      <c r="E30" s="57"/>
      <c r="F30" s="57"/>
      <c r="G30" s="57"/>
      <c r="H30" s="57"/>
    </row>
    <row r="31" spans="1:8" s="54" customFormat="1" x14ac:dyDescent="0.25">
      <c r="B31" s="57" t="s">
        <v>36</v>
      </c>
      <c r="C31" s="57" t="s">
        <v>1141</v>
      </c>
      <c r="D31" s="57">
        <v>0</v>
      </c>
      <c r="E31" s="57"/>
      <c r="F31" s="57"/>
      <c r="G31" s="57"/>
      <c r="H31" s="57"/>
    </row>
    <row r="32" spans="1:8" s="54" customFormat="1" x14ac:dyDescent="0.25">
      <c r="B32" s="57" t="s">
        <v>38</v>
      </c>
      <c r="C32" s="57"/>
      <c r="D32" s="57"/>
      <c r="E32" s="57"/>
      <c r="F32" s="57"/>
      <c r="G32" s="57"/>
      <c r="H32" s="57"/>
    </row>
    <row r="33" spans="2:8" s="54" customFormat="1" x14ac:dyDescent="0.25">
      <c r="B33" s="57" t="s">
        <v>219</v>
      </c>
      <c r="C33" s="57"/>
      <c r="D33" s="57"/>
      <c r="E33" s="57"/>
      <c r="F33" s="57"/>
      <c r="G33" s="57"/>
      <c r="H33" s="57"/>
    </row>
    <row r="34" spans="2:8" s="54" customFormat="1" x14ac:dyDescent="0.25">
      <c r="B34" s="57" t="s">
        <v>220</v>
      </c>
      <c r="C34" s="57"/>
      <c r="D34" s="57"/>
      <c r="E34" s="57"/>
      <c r="F34" s="57"/>
      <c r="G34" s="57"/>
      <c r="H34" s="57"/>
    </row>
    <row r="35" spans="2:8" s="54" customFormat="1" x14ac:dyDescent="0.25">
      <c r="B35" s="60" t="s">
        <v>1142</v>
      </c>
      <c r="C35" s="102"/>
      <c r="D35" s="102"/>
      <c r="E35" s="102"/>
      <c r="F35" s="102"/>
      <c r="G35" s="102"/>
      <c r="H35" s="61"/>
    </row>
    <row r="36" spans="2:8" s="54" customFormat="1" x14ac:dyDescent="0.25">
      <c r="B36" s="59" t="s">
        <v>11</v>
      </c>
      <c r="C36" s="57" t="s">
        <v>1143</v>
      </c>
      <c r="D36" s="57">
        <v>0</v>
      </c>
      <c r="E36" s="57"/>
      <c r="F36" s="57"/>
      <c r="G36" s="57"/>
      <c r="H36" s="57"/>
    </row>
    <row r="37" spans="2:8" s="54" customFormat="1" x14ac:dyDescent="0.25">
      <c r="B37" s="57" t="s">
        <v>12</v>
      </c>
      <c r="C37" s="57" t="s">
        <v>1144</v>
      </c>
      <c r="D37" s="57">
        <v>0</v>
      </c>
      <c r="E37" s="57"/>
      <c r="F37" s="57"/>
      <c r="G37" s="57"/>
      <c r="H37" s="57"/>
    </row>
    <row r="38" spans="2:8" s="54" customFormat="1" x14ac:dyDescent="0.25">
      <c r="B38" s="57" t="s">
        <v>17</v>
      </c>
      <c r="C38" s="57" t="s">
        <v>1145</v>
      </c>
      <c r="D38" s="57">
        <v>0</v>
      </c>
      <c r="E38" s="57"/>
      <c r="F38" s="57"/>
      <c r="G38" s="57"/>
      <c r="H38" s="57"/>
    </row>
    <row r="39" spans="2:8" s="54" customFormat="1" x14ac:dyDescent="0.25">
      <c r="B39" s="57" t="s">
        <v>19</v>
      </c>
      <c r="C39" s="57" t="s">
        <v>1146</v>
      </c>
      <c r="D39" s="57">
        <v>0</v>
      </c>
      <c r="E39" s="57"/>
      <c r="F39" s="57"/>
      <c r="G39" s="57"/>
      <c r="H39" s="57"/>
    </row>
    <row r="40" spans="2:8" s="54" customFormat="1" x14ac:dyDescent="0.25">
      <c r="B40" s="57" t="s">
        <v>34</v>
      </c>
      <c r="C40" s="57" t="s">
        <v>1141</v>
      </c>
      <c r="D40" s="57">
        <v>0</v>
      </c>
      <c r="E40" s="57"/>
      <c r="F40" s="57"/>
      <c r="G40" s="57"/>
      <c r="H40" s="57"/>
    </row>
    <row r="41" spans="2:8" s="54" customFormat="1" x14ac:dyDescent="0.25">
      <c r="B41" s="57" t="s">
        <v>36</v>
      </c>
      <c r="C41" s="57" t="s">
        <v>1147</v>
      </c>
      <c r="D41" s="57">
        <v>0</v>
      </c>
      <c r="E41" s="57"/>
      <c r="F41" s="57"/>
      <c r="G41" s="57"/>
      <c r="H41" s="57"/>
    </row>
    <row r="42" spans="2:8" s="54" customFormat="1" x14ac:dyDescent="0.25">
      <c r="B42" s="57" t="s">
        <v>38</v>
      </c>
      <c r="C42" s="57"/>
      <c r="D42" s="57"/>
      <c r="E42" s="57"/>
      <c r="F42" s="57"/>
      <c r="G42" s="57"/>
      <c r="H42" s="57"/>
    </row>
    <row r="43" spans="2:8" s="54" customFormat="1" x14ac:dyDescent="0.25">
      <c r="B43" s="57" t="s">
        <v>219</v>
      </c>
      <c r="C43" s="57"/>
      <c r="D43" s="57"/>
      <c r="E43" s="57"/>
      <c r="F43" s="57"/>
      <c r="G43" s="57"/>
      <c r="H43" s="57"/>
    </row>
    <row r="44" spans="2:8" s="54" customFormat="1" x14ac:dyDescent="0.25">
      <c r="B44" s="57" t="s">
        <v>220</v>
      </c>
      <c r="C44" s="57"/>
      <c r="D44" s="57"/>
      <c r="E44" s="57"/>
      <c r="F44" s="57"/>
      <c r="G44" s="57"/>
      <c r="H44" s="57"/>
    </row>
    <row r="45" spans="2:8" s="54" customFormat="1" x14ac:dyDescent="0.25">
      <c r="B45" s="60" t="s">
        <v>1148</v>
      </c>
      <c r="C45" s="102"/>
      <c r="D45" s="102"/>
      <c r="E45" s="102"/>
      <c r="F45" s="102"/>
      <c r="G45" s="102"/>
      <c r="H45" s="61"/>
    </row>
    <row r="46" spans="2:8" s="54" customFormat="1" x14ac:dyDescent="0.25">
      <c r="B46" s="59" t="s">
        <v>11</v>
      </c>
      <c r="C46" s="57" t="s">
        <v>1149</v>
      </c>
      <c r="D46" s="57">
        <v>0</v>
      </c>
      <c r="E46" s="57"/>
      <c r="F46" s="57"/>
      <c r="G46" s="57"/>
      <c r="H46" s="57"/>
    </row>
    <row r="47" spans="2:8" s="54" customFormat="1" x14ac:dyDescent="0.25">
      <c r="B47" s="57" t="s">
        <v>12</v>
      </c>
      <c r="C47" s="57" t="s">
        <v>1150</v>
      </c>
      <c r="D47" s="57">
        <v>0</v>
      </c>
      <c r="E47" s="57"/>
      <c r="F47" s="57"/>
      <c r="G47" s="57"/>
      <c r="H47" s="57"/>
    </row>
    <row r="48" spans="2:8" s="54" customFormat="1" x14ac:dyDescent="0.25">
      <c r="B48" s="57" t="s">
        <v>17</v>
      </c>
      <c r="C48" s="57" t="s">
        <v>1151</v>
      </c>
      <c r="D48" s="57">
        <v>0</v>
      </c>
      <c r="E48" s="57"/>
      <c r="F48" s="57"/>
      <c r="G48" s="57"/>
      <c r="H48" s="57"/>
    </row>
    <row r="49" spans="2:8" s="54" customFormat="1" x14ac:dyDescent="0.25">
      <c r="B49" s="57" t="s">
        <v>19</v>
      </c>
      <c r="C49" s="57" t="s">
        <v>1143</v>
      </c>
      <c r="D49" s="57">
        <v>0</v>
      </c>
      <c r="E49" s="57"/>
      <c r="F49" s="57"/>
      <c r="G49" s="57"/>
      <c r="H49" s="57"/>
    </row>
    <row r="50" spans="2:8" s="54" customFormat="1" x14ac:dyDescent="0.25">
      <c r="B50" s="57" t="s">
        <v>34</v>
      </c>
      <c r="C50" s="57" t="s">
        <v>1144</v>
      </c>
      <c r="D50" s="57">
        <v>0</v>
      </c>
      <c r="E50" s="57"/>
      <c r="F50" s="57"/>
      <c r="G50" s="57"/>
      <c r="H50" s="57"/>
    </row>
    <row r="51" spans="2:8" s="54" customFormat="1" x14ac:dyDescent="0.25">
      <c r="B51" s="57" t="s">
        <v>36</v>
      </c>
      <c r="C51" s="57" t="s">
        <v>1145</v>
      </c>
      <c r="D51" s="57">
        <v>0</v>
      </c>
      <c r="E51" s="57"/>
      <c r="F51" s="57"/>
      <c r="G51" s="57"/>
      <c r="H51" s="57"/>
    </row>
    <row r="52" spans="2:8" s="54" customFormat="1" x14ac:dyDescent="0.25">
      <c r="B52" s="57" t="s">
        <v>38</v>
      </c>
      <c r="C52" s="57" t="s">
        <v>1146</v>
      </c>
      <c r="D52" s="57">
        <v>0</v>
      </c>
      <c r="E52" s="57"/>
      <c r="F52" s="57"/>
      <c r="G52" s="57"/>
      <c r="H52" s="57"/>
    </row>
    <row r="53" spans="2:8" s="54" customFormat="1" x14ac:dyDescent="0.25">
      <c r="B53" s="57" t="s">
        <v>219</v>
      </c>
      <c r="C53" s="57" t="s">
        <v>1141</v>
      </c>
      <c r="D53" s="57">
        <v>0</v>
      </c>
      <c r="E53" s="57"/>
      <c r="F53" s="57"/>
      <c r="G53" s="57"/>
      <c r="H53" s="57"/>
    </row>
    <row r="54" spans="2:8" s="54" customFormat="1" x14ac:dyDescent="0.25">
      <c r="B54" s="57" t="s">
        <v>220</v>
      </c>
      <c r="C54" s="57" t="s">
        <v>1147</v>
      </c>
      <c r="D54" s="57">
        <v>0</v>
      </c>
      <c r="E54" s="57"/>
      <c r="F54" s="57"/>
      <c r="G54" s="57"/>
      <c r="H54" s="57"/>
    </row>
    <row r="55" spans="2:8" s="54" customFormat="1" x14ac:dyDescent="0.25">
      <c r="B55" s="57" t="s">
        <v>221</v>
      </c>
      <c r="C55" s="57"/>
      <c r="D55" s="57"/>
      <c r="E55" s="57"/>
      <c r="F55" s="57"/>
      <c r="G55" s="57"/>
      <c r="H55" s="57"/>
    </row>
    <row r="56" spans="2:8" s="54" customFormat="1" x14ac:dyDescent="0.25">
      <c r="B56" s="57" t="s">
        <v>222</v>
      </c>
      <c r="C56" s="57"/>
      <c r="D56" s="57"/>
      <c r="E56" s="57"/>
      <c r="F56" s="57"/>
      <c r="G56" s="57"/>
      <c r="H56" s="57"/>
    </row>
    <row r="57" spans="2:8" s="54" customFormat="1" x14ac:dyDescent="0.25">
      <c r="B57" s="57" t="s">
        <v>223</v>
      </c>
      <c r="C57" s="57"/>
      <c r="D57" s="57"/>
      <c r="E57" s="57"/>
      <c r="F57" s="57"/>
      <c r="G57" s="57"/>
      <c r="H57" s="57"/>
    </row>
    <row r="58" spans="2:8" s="54" customFormat="1" x14ac:dyDescent="0.25">
      <c r="B58" s="60" t="s">
        <v>1152</v>
      </c>
      <c r="C58" s="102"/>
      <c r="D58" s="102"/>
      <c r="E58" s="102"/>
      <c r="F58" s="102"/>
      <c r="G58" s="102"/>
      <c r="H58" s="61"/>
    </row>
    <row r="59" spans="2:8" s="54" customFormat="1" x14ac:dyDescent="0.25">
      <c r="B59" s="59" t="s">
        <v>11</v>
      </c>
      <c r="C59" s="57"/>
      <c r="D59" s="57"/>
      <c r="E59" s="57"/>
      <c r="F59" s="57"/>
      <c r="G59" s="57"/>
      <c r="H59" s="57"/>
    </row>
    <row r="60" spans="2:8" s="54" customFormat="1" x14ac:dyDescent="0.25">
      <c r="B60" s="57" t="s">
        <v>12</v>
      </c>
      <c r="C60" s="57"/>
      <c r="D60" s="57"/>
      <c r="E60" s="57"/>
      <c r="F60" s="57"/>
      <c r="G60" s="57"/>
      <c r="H60" s="57"/>
    </row>
    <row r="61" spans="2:8" s="54" customFormat="1" x14ac:dyDescent="0.25">
      <c r="B61" s="57" t="s">
        <v>17</v>
      </c>
      <c r="C61" s="57"/>
      <c r="D61" s="57"/>
      <c r="E61" s="57"/>
      <c r="F61" s="57"/>
      <c r="G61" s="57"/>
      <c r="H61" s="57"/>
    </row>
    <row r="62" spans="2:8" s="54" customFormat="1" x14ac:dyDescent="0.25">
      <c r="B62" s="57" t="s">
        <v>19</v>
      </c>
      <c r="C62" s="57"/>
      <c r="D62" s="57"/>
      <c r="E62" s="57"/>
      <c r="F62" s="57"/>
      <c r="G62" s="57"/>
      <c r="H62" s="57"/>
    </row>
    <row r="63" spans="2:8" s="54" customFormat="1" x14ac:dyDescent="0.25">
      <c r="B63" s="57" t="s">
        <v>34</v>
      </c>
      <c r="C63" s="57"/>
      <c r="D63" s="57"/>
      <c r="E63" s="57"/>
      <c r="F63" s="57"/>
      <c r="G63" s="57"/>
      <c r="H63" s="57"/>
    </row>
    <row r="64" spans="2:8" s="54" customFormat="1" x14ac:dyDescent="0.25">
      <c r="B64" s="57" t="s">
        <v>36</v>
      </c>
      <c r="C64" s="57"/>
      <c r="D64" s="57"/>
      <c r="E64" s="57"/>
      <c r="F64" s="57"/>
      <c r="G64" s="57"/>
      <c r="H64" s="57"/>
    </row>
    <row r="65" spans="1:8" s="54" customFormat="1" x14ac:dyDescent="0.25">
      <c r="B65" s="60" t="s">
        <v>1153</v>
      </c>
      <c r="C65" s="102"/>
      <c r="D65" s="102"/>
      <c r="E65" s="102"/>
      <c r="F65" s="102"/>
      <c r="G65" s="102"/>
      <c r="H65" s="61"/>
    </row>
    <row r="66" spans="1:8" s="54" customFormat="1" x14ac:dyDescent="0.25">
      <c r="B66" s="59" t="s">
        <v>11</v>
      </c>
      <c r="C66" s="57"/>
      <c r="D66" s="57"/>
      <c r="E66" s="57"/>
      <c r="F66" s="57"/>
      <c r="G66" s="57"/>
      <c r="H66" s="57"/>
    </row>
    <row r="67" spans="1:8" s="54" customFormat="1" x14ac:dyDescent="0.25">
      <c r="B67" s="57" t="s">
        <v>12</v>
      </c>
      <c r="C67" s="57"/>
      <c r="D67" s="57"/>
      <c r="E67" s="57"/>
      <c r="F67" s="57"/>
      <c r="G67" s="57"/>
      <c r="H67" s="57"/>
    </row>
    <row r="68" spans="1:8" s="54" customFormat="1" x14ac:dyDescent="0.25">
      <c r="B68" s="57" t="s">
        <v>17</v>
      </c>
      <c r="C68" s="57"/>
      <c r="D68" s="57"/>
      <c r="E68" s="57"/>
      <c r="F68" s="57"/>
      <c r="G68" s="57"/>
      <c r="H68" s="57"/>
    </row>
    <row r="69" spans="1:8" s="54" customFormat="1" x14ac:dyDescent="0.25">
      <c r="B69" s="57" t="s">
        <v>19</v>
      </c>
      <c r="C69" s="57"/>
      <c r="D69" s="57"/>
      <c r="E69" s="57"/>
      <c r="F69" s="57"/>
      <c r="G69" s="57"/>
      <c r="H69" s="57"/>
    </row>
    <row r="70" spans="1:8" s="54" customFormat="1" x14ac:dyDescent="0.25">
      <c r="B70" s="57" t="s">
        <v>34</v>
      </c>
      <c r="C70" s="57"/>
      <c r="D70" s="57"/>
      <c r="E70" s="57"/>
      <c r="F70" s="57"/>
      <c r="G70" s="57"/>
      <c r="H70" s="57"/>
    </row>
    <row r="71" spans="1:8" s="54" customFormat="1" x14ac:dyDescent="0.25">
      <c r="B71" s="57" t="s">
        <v>36</v>
      </c>
      <c r="C71" s="57"/>
      <c r="D71" s="57"/>
      <c r="E71" s="57"/>
      <c r="F71" s="57"/>
      <c r="G71" s="57"/>
      <c r="H71" s="57"/>
    </row>
    <row r="72" spans="1:8" s="54" customFormat="1" x14ac:dyDescent="0.25">
      <c r="B72" s="60" t="s">
        <v>1154</v>
      </c>
      <c r="C72" s="102"/>
      <c r="D72" s="102"/>
      <c r="E72" s="102"/>
      <c r="F72" s="102"/>
      <c r="G72" s="102"/>
      <c r="H72" s="61"/>
    </row>
    <row r="73" spans="1:8" s="54" customFormat="1" x14ac:dyDescent="0.25">
      <c r="B73" s="59" t="s">
        <v>11</v>
      </c>
      <c r="C73" s="57"/>
      <c r="D73" s="57"/>
      <c r="E73" s="57"/>
      <c r="F73" s="57"/>
      <c r="G73" s="57"/>
      <c r="H73" s="57"/>
    </row>
    <row r="74" spans="1:8" s="54" customFormat="1" x14ac:dyDescent="0.25">
      <c r="B74" s="57" t="s">
        <v>12</v>
      </c>
      <c r="C74" s="57"/>
      <c r="D74" s="57"/>
      <c r="E74" s="57"/>
      <c r="F74" s="57"/>
      <c r="G74" s="57"/>
      <c r="H74" s="57"/>
    </row>
    <row r="75" spans="1:8" s="54" customFormat="1" x14ac:dyDescent="0.25">
      <c r="B75" s="57" t="s">
        <v>17</v>
      </c>
      <c r="C75" s="57"/>
      <c r="D75" s="57"/>
      <c r="E75" s="57"/>
      <c r="F75" s="57"/>
      <c r="G75" s="57"/>
      <c r="H75" s="57"/>
    </row>
    <row r="76" spans="1:8" s="54" customFormat="1" x14ac:dyDescent="0.25">
      <c r="B76" s="57" t="s">
        <v>19</v>
      </c>
      <c r="C76" s="57"/>
      <c r="D76" s="57"/>
      <c r="E76" s="57"/>
      <c r="F76" s="57"/>
      <c r="G76" s="57"/>
      <c r="H76" s="57"/>
    </row>
    <row r="77" spans="1:8" s="54" customFormat="1" x14ac:dyDescent="0.25">
      <c r="B77" s="57" t="s">
        <v>34</v>
      </c>
      <c r="C77" s="57"/>
      <c r="D77" s="57"/>
      <c r="E77" s="57"/>
      <c r="F77" s="57"/>
      <c r="G77" s="57"/>
      <c r="H77" s="57"/>
    </row>
    <row r="78" spans="1:8" s="54" customFormat="1" x14ac:dyDescent="0.25">
      <c r="B78" s="57" t="s">
        <v>36</v>
      </c>
      <c r="C78" s="57"/>
      <c r="D78" s="57"/>
      <c r="E78" s="57"/>
      <c r="F78" s="57"/>
      <c r="G78" s="57"/>
      <c r="H78" s="57"/>
    </row>
    <row r="79" spans="1:8" s="54" customFormat="1" x14ac:dyDescent="0.25"/>
    <row r="80" spans="1:8" s="54" customFormat="1" ht="45" x14ac:dyDescent="0.25">
      <c r="A80" s="32"/>
      <c r="B80" s="207" t="s">
        <v>1121</v>
      </c>
      <c r="C80" s="207"/>
      <c r="D80" s="48" t="s">
        <v>652</v>
      </c>
      <c r="E80" s="44" t="s">
        <v>1122</v>
      </c>
      <c r="F80" s="48" t="s">
        <v>620</v>
      </c>
      <c r="G80" s="44" t="s">
        <v>1124</v>
      </c>
      <c r="H80" s="44" t="s">
        <v>1125</v>
      </c>
    </row>
    <row r="81" spans="1:8" s="54" customFormat="1" x14ac:dyDescent="0.25">
      <c r="A81" s="53" t="s">
        <v>3</v>
      </c>
      <c r="B81" s="101" t="s">
        <v>1155</v>
      </c>
      <c r="C81" s="99"/>
      <c r="D81" s="99"/>
      <c r="E81" s="99"/>
      <c r="F81" s="99"/>
      <c r="G81" s="99"/>
      <c r="H81" s="100"/>
    </row>
    <row r="82" spans="1:8" s="54" customFormat="1" x14ac:dyDescent="0.25">
      <c r="B82" s="57" t="s">
        <v>11</v>
      </c>
      <c r="C82" s="57" t="s">
        <v>1156</v>
      </c>
      <c r="D82" s="57">
        <v>0</v>
      </c>
      <c r="E82" s="57"/>
      <c r="F82" s="57"/>
      <c r="G82" s="57"/>
      <c r="H82" s="57"/>
    </row>
    <row r="83" spans="1:8" s="54" customFormat="1" x14ac:dyDescent="0.25">
      <c r="B83" s="57" t="s">
        <v>12</v>
      </c>
      <c r="C83" s="57" t="s">
        <v>1157</v>
      </c>
      <c r="D83" s="57">
        <v>0</v>
      </c>
      <c r="E83" s="57"/>
      <c r="F83" s="57"/>
      <c r="G83" s="57"/>
      <c r="H83" s="57"/>
    </row>
    <row r="84" spans="1:8" s="54" customFormat="1" x14ac:dyDescent="0.25">
      <c r="B84" s="57" t="s">
        <v>17</v>
      </c>
      <c r="C84" s="57" t="s">
        <v>775</v>
      </c>
      <c r="D84" s="57">
        <v>0</v>
      </c>
      <c r="E84" s="57"/>
      <c r="F84" s="57"/>
      <c r="G84" s="57"/>
      <c r="H84" s="57"/>
    </row>
    <row r="85" spans="1:8" s="54" customFormat="1" x14ac:dyDescent="0.25">
      <c r="B85" s="57" t="s">
        <v>19</v>
      </c>
      <c r="C85" s="57" t="s">
        <v>1158</v>
      </c>
      <c r="D85" s="57">
        <v>0</v>
      </c>
      <c r="E85" s="57"/>
      <c r="F85" s="57"/>
      <c r="G85" s="57"/>
      <c r="H85" s="57"/>
    </row>
    <row r="86" spans="1:8" s="54" customFormat="1" x14ac:dyDescent="0.25">
      <c r="B86" s="57" t="s">
        <v>34</v>
      </c>
      <c r="C86" s="57" t="s">
        <v>1159</v>
      </c>
      <c r="D86" s="57">
        <v>0</v>
      </c>
      <c r="E86" s="57"/>
      <c r="F86" s="57"/>
      <c r="G86" s="57"/>
      <c r="H86" s="57"/>
    </row>
    <row r="87" spans="1:8" s="54" customFormat="1" x14ac:dyDescent="0.25">
      <c r="B87" s="57" t="s">
        <v>36</v>
      </c>
      <c r="C87" s="57" t="s">
        <v>1160</v>
      </c>
      <c r="D87" s="57">
        <v>0</v>
      </c>
      <c r="E87" s="57"/>
      <c r="F87" s="57"/>
      <c r="G87" s="57"/>
      <c r="H87" s="57"/>
    </row>
    <row r="88" spans="1:8" s="54" customFormat="1" x14ac:dyDescent="0.25">
      <c r="B88" s="57" t="s">
        <v>38</v>
      </c>
      <c r="C88" s="57" t="s">
        <v>1161</v>
      </c>
      <c r="D88" s="57">
        <v>0</v>
      </c>
      <c r="E88" s="57"/>
      <c r="F88" s="57"/>
      <c r="G88" s="57"/>
      <c r="H88" s="57"/>
    </row>
    <row r="89" spans="1:8" s="54" customFormat="1" x14ac:dyDescent="0.25">
      <c r="B89" s="57" t="s">
        <v>219</v>
      </c>
      <c r="C89" s="57" t="s">
        <v>1162</v>
      </c>
      <c r="D89" s="57">
        <v>0</v>
      </c>
      <c r="E89" s="57"/>
      <c r="F89" s="57"/>
      <c r="G89" s="57"/>
      <c r="H89" s="57"/>
    </row>
    <row r="90" spans="1:8" s="54" customFormat="1" x14ac:dyDescent="0.25">
      <c r="B90" s="57" t="s">
        <v>220</v>
      </c>
      <c r="C90" s="57" t="s">
        <v>1163</v>
      </c>
      <c r="D90" s="57">
        <v>0</v>
      </c>
      <c r="E90" s="57"/>
      <c r="F90" s="57"/>
      <c r="G90" s="57"/>
      <c r="H90" s="57"/>
    </row>
    <row r="91" spans="1:8" s="54" customFormat="1" x14ac:dyDescent="0.25">
      <c r="B91" s="57" t="s">
        <v>221</v>
      </c>
      <c r="C91" s="57" t="s">
        <v>1164</v>
      </c>
      <c r="D91" s="57">
        <v>0</v>
      </c>
      <c r="E91" s="57"/>
      <c r="F91" s="57"/>
      <c r="G91" s="57"/>
      <c r="H91" s="57"/>
    </row>
    <row r="92" spans="1:8" s="54" customFormat="1" x14ac:dyDescent="0.25">
      <c r="B92" s="57" t="s">
        <v>222</v>
      </c>
      <c r="C92" s="57" t="s">
        <v>1165</v>
      </c>
      <c r="D92" s="57">
        <v>0</v>
      </c>
      <c r="E92" s="57"/>
      <c r="F92" s="57"/>
      <c r="G92" s="57"/>
      <c r="H92" s="57"/>
    </row>
    <row r="93" spans="1:8" s="54" customFormat="1" x14ac:dyDescent="0.25">
      <c r="B93" s="57" t="s">
        <v>223</v>
      </c>
      <c r="C93" s="57"/>
      <c r="D93" s="57"/>
      <c r="E93" s="57"/>
      <c r="F93" s="57"/>
      <c r="G93" s="57"/>
      <c r="H93" s="57"/>
    </row>
    <row r="94" spans="1:8" s="54" customFormat="1" x14ac:dyDescent="0.25">
      <c r="B94" s="57" t="s">
        <v>224</v>
      </c>
      <c r="C94" s="57"/>
      <c r="D94" s="57"/>
      <c r="E94" s="57"/>
      <c r="F94" s="57"/>
      <c r="G94" s="57"/>
      <c r="H94" s="57"/>
    </row>
    <row r="95" spans="1:8" s="54" customFormat="1" x14ac:dyDescent="0.25">
      <c r="B95" s="57" t="s">
        <v>225</v>
      </c>
      <c r="C95" s="57"/>
      <c r="D95" s="57"/>
      <c r="E95" s="57"/>
      <c r="F95" s="57"/>
      <c r="G95" s="57"/>
      <c r="H95" s="57"/>
    </row>
    <row r="96" spans="1:8" s="54" customFormat="1" x14ac:dyDescent="0.25"/>
    <row r="97" s="54" customFormat="1" x14ac:dyDescent="0.25"/>
    <row r="98" s="54" customFormat="1" x14ac:dyDescent="0.25"/>
    <row r="99" s="54" customFormat="1" x14ac:dyDescent="0.25"/>
    <row r="100" s="54" customFormat="1" x14ac:dyDescent="0.25"/>
    <row r="101" s="54" customFormat="1" x14ac:dyDescent="0.25"/>
    <row r="102" s="54" customFormat="1" x14ac:dyDescent="0.25"/>
    <row r="103" s="54" customFormat="1" x14ac:dyDescent="0.25"/>
    <row r="104" s="54" customFormat="1" x14ac:dyDescent="0.25"/>
    <row r="105" s="54" customFormat="1" x14ac:dyDescent="0.25"/>
    <row r="106" s="54" customFormat="1" x14ac:dyDescent="0.25"/>
    <row r="107" s="54" customFormat="1" x14ac:dyDescent="0.25"/>
    <row r="108" s="54" customFormat="1" x14ac:dyDescent="0.25"/>
    <row r="109" s="54" customFormat="1" x14ac:dyDescent="0.25"/>
    <row r="110" s="54" customFormat="1" x14ac:dyDescent="0.25"/>
    <row r="111" s="54" customFormat="1" x14ac:dyDescent="0.25"/>
    <row r="112" s="54" customFormat="1" x14ac:dyDescent="0.25"/>
    <row r="113" s="54" customFormat="1" x14ac:dyDescent="0.25"/>
    <row r="114" s="54" customFormat="1" x14ac:dyDescent="0.25"/>
    <row r="115" s="54" customFormat="1" x14ac:dyDescent="0.25"/>
    <row r="116" s="54" customFormat="1" x14ac:dyDescent="0.25"/>
    <row r="117" s="54" customFormat="1" x14ac:dyDescent="0.25"/>
    <row r="118" s="54" customFormat="1" x14ac:dyDescent="0.25"/>
    <row r="119" s="54" customFormat="1" x14ac:dyDescent="0.25"/>
    <row r="120" s="54" customFormat="1" x14ac:dyDescent="0.25"/>
    <row r="121" s="54" customFormat="1" x14ac:dyDescent="0.25"/>
    <row r="122" s="54" customFormat="1" x14ac:dyDescent="0.25"/>
    <row r="123" s="54" customFormat="1" x14ac:dyDescent="0.25"/>
    <row r="124" s="54" customFormat="1" x14ac:dyDescent="0.25"/>
    <row r="125" s="54" customFormat="1" x14ac:dyDescent="0.25"/>
    <row r="126" s="54" customFormat="1" x14ac:dyDescent="0.25"/>
    <row r="127" s="54" customFormat="1" x14ac:dyDescent="0.25"/>
    <row r="128" s="54" customFormat="1" x14ac:dyDescent="0.25"/>
    <row r="129" s="54" customFormat="1" x14ac:dyDescent="0.25"/>
    <row r="130" s="54" customFormat="1" x14ac:dyDescent="0.25"/>
    <row r="131" s="54" customFormat="1" x14ac:dyDescent="0.25"/>
    <row r="132" s="54" customFormat="1" x14ac:dyDescent="0.25"/>
    <row r="133" s="54" customFormat="1" x14ac:dyDescent="0.25"/>
    <row r="134" s="54" customFormat="1" x14ac:dyDescent="0.25"/>
    <row r="135" s="54" customFormat="1" x14ac:dyDescent="0.25"/>
    <row r="136" s="54" customFormat="1" x14ac:dyDescent="0.25"/>
    <row r="137" s="54" customFormat="1" x14ac:dyDescent="0.25"/>
    <row r="138" s="54" customFormat="1" x14ac:dyDescent="0.25"/>
    <row r="139" s="54" customFormat="1" x14ac:dyDescent="0.25"/>
    <row r="140" s="54" customFormat="1" x14ac:dyDescent="0.25"/>
    <row r="141" s="54" customFormat="1" x14ac:dyDescent="0.25"/>
    <row r="142" s="54" customFormat="1" x14ac:dyDescent="0.25"/>
    <row r="143" s="54" customFormat="1" x14ac:dyDescent="0.25"/>
    <row r="144" s="54" customFormat="1" x14ac:dyDescent="0.25"/>
    <row r="145" s="54" customFormat="1" x14ac:dyDescent="0.25"/>
    <row r="146" s="54" customFormat="1" x14ac:dyDescent="0.25"/>
    <row r="147" s="54" customFormat="1" x14ac:dyDescent="0.25"/>
    <row r="148" s="54" customFormat="1" x14ac:dyDescent="0.25"/>
    <row r="149" s="54" customFormat="1" x14ac:dyDescent="0.25"/>
    <row r="150" s="54" customFormat="1" x14ac:dyDescent="0.25"/>
    <row r="151" s="54" customFormat="1" x14ac:dyDescent="0.25"/>
    <row r="152" s="54" customFormat="1" x14ac:dyDescent="0.25"/>
    <row r="153" s="54" customFormat="1" x14ac:dyDescent="0.25"/>
    <row r="154" s="54" customFormat="1" x14ac:dyDescent="0.25"/>
    <row r="155" s="54" customFormat="1" x14ac:dyDescent="0.25"/>
    <row r="156" s="54" customFormat="1" x14ac:dyDescent="0.25"/>
    <row r="157" s="54" customFormat="1" x14ac:dyDescent="0.25"/>
    <row r="158" s="54" customFormat="1" x14ac:dyDescent="0.25"/>
    <row r="159" s="54" customFormat="1" x14ac:dyDescent="0.25"/>
    <row r="160" s="54" customFormat="1" x14ac:dyDescent="0.25"/>
    <row r="161" s="54" customFormat="1" x14ac:dyDescent="0.25"/>
    <row r="162" s="54" customFormat="1" x14ac:dyDescent="0.25"/>
    <row r="163" s="54" customFormat="1" x14ac:dyDescent="0.25"/>
    <row r="164" s="54" customFormat="1" x14ac:dyDescent="0.25"/>
    <row r="165" s="54" customFormat="1" x14ac:dyDescent="0.25"/>
    <row r="166" s="54" customFormat="1" x14ac:dyDescent="0.25"/>
    <row r="167" s="54" customFormat="1" x14ac:dyDescent="0.25"/>
    <row r="168" s="54" customFormat="1" x14ac:dyDescent="0.25"/>
    <row r="169" s="54" customFormat="1" x14ac:dyDescent="0.25"/>
    <row r="170" s="54" customFormat="1" x14ac:dyDescent="0.25"/>
    <row r="171" s="54" customFormat="1" x14ac:dyDescent="0.25"/>
    <row r="172" s="54" customFormat="1" x14ac:dyDescent="0.25"/>
    <row r="173" s="54" customFormat="1" x14ac:dyDescent="0.25"/>
    <row r="174" s="54" customFormat="1" x14ac:dyDescent="0.25"/>
    <row r="175" s="54" customFormat="1" x14ac:dyDescent="0.25"/>
    <row r="176" s="54" customFormat="1" x14ac:dyDescent="0.25"/>
    <row r="177" s="54" customFormat="1" x14ac:dyDescent="0.25"/>
    <row r="178" s="54" customFormat="1" x14ac:dyDescent="0.25"/>
    <row r="179" s="54" customFormat="1" x14ac:dyDescent="0.25"/>
    <row r="180" s="54" customFormat="1" x14ac:dyDescent="0.25"/>
    <row r="181" s="54" customFormat="1" x14ac:dyDescent="0.25"/>
    <row r="182" s="54" customFormat="1" x14ac:dyDescent="0.25"/>
    <row r="183" s="54" customFormat="1" x14ac:dyDescent="0.25"/>
    <row r="184" s="54" customFormat="1" x14ac:dyDescent="0.25"/>
    <row r="185" s="54" customFormat="1" x14ac:dyDescent="0.25"/>
    <row r="186" s="54" customFormat="1" x14ac:dyDescent="0.25"/>
    <row r="187" s="54" customFormat="1" x14ac:dyDescent="0.25"/>
    <row r="188" s="54" customFormat="1" x14ac:dyDescent="0.25"/>
    <row r="189" s="54" customFormat="1" x14ac:dyDescent="0.25"/>
    <row r="190" s="54" customFormat="1" x14ac:dyDescent="0.25"/>
    <row r="191" s="54" customFormat="1" x14ac:dyDescent="0.25"/>
    <row r="192" s="54" customFormat="1" x14ac:dyDescent="0.25"/>
    <row r="193" s="54" customFormat="1" x14ac:dyDescent="0.25"/>
    <row r="194" s="54" customFormat="1" x14ac:dyDescent="0.25"/>
    <row r="195" s="54" customFormat="1" x14ac:dyDescent="0.25"/>
    <row r="196" s="54" customFormat="1" x14ac:dyDescent="0.25"/>
    <row r="197" s="54" customFormat="1" x14ac:dyDescent="0.25"/>
    <row r="198" s="54" customFormat="1" x14ac:dyDescent="0.25"/>
    <row r="199" s="54" customFormat="1" x14ac:dyDescent="0.25"/>
    <row r="200" s="54" customFormat="1" x14ac:dyDescent="0.25"/>
    <row r="201" s="54" customFormat="1" x14ac:dyDescent="0.25"/>
    <row r="202" s="54" customFormat="1" x14ac:dyDescent="0.25"/>
    <row r="203" s="54" customFormat="1" x14ac:dyDescent="0.25"/>
    <row r="204" s="54" customFormat="1" x14ac:dyDescent="0.25"/>
    <row r="205" s="54" customFormat="1" x14ac:dyDescent="0.25"/>
    <row r="206" s="54" customFormat="1" x14ac:dyDescent="0.25"/>
    <row r="207" s="54" customFormat="1" x14ac:dyDescent="0.25"/>
    <row r="208" s="54" customFormat="1" x14ac:dyDescent="0.25"/>
    <row r="209" s="54" customFormat="1" x14ac:dyDescent="0.25"/>
    <row r="210" s="54" customFormat="1" x14ac:dyDescent="0.25"/>
    <row r="211" s="54" customFormat="1" x14ac:dyDescent="0.25"/>
    <row r="212" s="54" customFormat="1" x14ac:dyDescent="0.25"/>
    <row r="213" s="54" customFormat="1" x14ac:dyDescent="0.25"/>
    <row r="214" s="54" customFormat="1" x14ac:dyDescent="0.25"/>
    <row r="215" s="54" customFormat="1" x14ac:dyDescent="0.25"/>
    <row r="216" s="54" customFormat="1" x14ac:dyDescent="0.25"/>
    <row r="217" s="54" customFormat="1" x14ac:dyDescent="0.25"/>
    <row r="218" s="54" customFormat="1" x14ac:dyDescent="0.25"/>
    <row r="219" s="54" customFormat="1" x14ac:dyDescent="0.25"/>
    <row r="220" s="54" customFormat="1" x14ac:dyDescent="0.25"/>
    <row r="221" s="54" customFormat="1" x14ac:dyDescent="0.25"/>
    <row r="222" s="54" customFormat="1" x14ac:dyDescent="0.25"/>
    <row r="223" s="54" customFormat="1" x14ac:dyDescent="0.25"/>
    <row r="224" s="54" customFormat="1" x14ac:dyDescent="0.25"/>
    <row r="225" s="54" customFormat="1" x14ac:dyDescent="0.25"/>
    <row r="226" s="54" customFormat="1" x14ac:dyDescent="0.25"/>
    <row r="227" s="54" customFormat="1" x14ac:dyDescent="0.25"/>
    <row r="228" s="54" customFormat="1" x14ac:dyDescent="0.25"/>
    <row r="229" s="54" customFormat="1" x14ac:dyDescent="0.25"/>
    <row r="230" s="54" customFormat="1" x14ac:dyDescent="0.25"/>
    <row r="231" s="54" customFormat="1" x14ac:dyDescent="0.25"/>
    <row r="232" s="54" customFormat="1" x14ac:dyDescent="0.25"/>
    <row r="233" s="54" customFormat="1" x14ac:dyDescent="0.25"/>
    <row r="234" s="54" customFormat="1" x14ac:dyDescent="0.25"/>
    <row r="235" s="54" customFormat="1" x14ac:dyDescent="0.25"/>
    <row r="236" s="54" customFormat="1" x14ac:dyDescent="0.25"/>
    <row r="237" s="54" customFormat="1" x14ac:dyDescent="0.25"/>
    <row r="238" s="54" customFormat="1" x14ac:dyDescent="0.25"/>
    <row r="239" s="54" customFormat="1" x14ac:dyDescent="0.25"/>
    <row r="240" s="54" customFormat="1" x14ac:dyDescent="0.25"/>
    <row r="241" s="54" customFormat="1" x14ac:dyDescent="0.25"/>
    <row r="242" s="54" customFormat="1" x14ac:dyDescent="0.25"/>
    <row r="243" s="54" customFormat="1" x14ac:dyDescent="0.25"/>
    <row r="244" s="54" customFormat="1" x14ac:dyDescent="0.25"/>
    <row r="245" s="54" customFormat="1" x14ac:dyDescent="0.25"/>
    <row r="246" s="54" customFormat="1" x14ac:dyDescent="0.25"/>
    <row r="247" s="54" customFormat="1" x14ac:dyDescent="0.25"/>
    <row r="248" s="54" customFormat="1" x14ac:dyDescent="0.25"/>
    <row r="249" s="54" customFormat="1" x14ac:dyDescent="0.25"/>
    <row r="250" s="54" customFormat="1" x14ac:dyDescent="0.25"/>
    <row r="251" s="54" customFormat="1" x14ac:dyDescent="0.25"/>
    <row r="252" s="54" customFormat="1" x14ac:dyDescent="0.25"/>
    <row r="253" s="54" customFormat="1" x14ac:dyDescent="0.25"/>
    <row r="254" s="54" customFormat="1" x14ac:dyDescent="0.25"/>
    <row r="255" s="54" customFormat="1" x14ac:dyDescent="0.25"/>
    <row r="256" s="54" customFormat="1" x14ac:dyDescent="0.25"/>
    <row r="257" s="54" customFormat="1" x14ac:dyDescent="0.25"/>
    <row r="258" s="54" customFormat="1" x14ac:dyDescent="0.25"/>
    <row r="259" s="54" customFormat="1" x14ac:dyDescent="0.25"/>
    <row r="260" s="54" customFormat="1" x14ac:dyDescent="0.25"/>
    <row r="261" s="54" customFormat="1" x14ac:dyDescent="0.25"/>
    <row r="262" s="54" customFormat="1" x14ac:dyDescent="0.25"/>
    <row r="263" s="54" customFormat="1" x14ac:dyDescent="0.25"/>
    <row r="264" s="54" customFormat="1" x14ac:dyDescent="0.25"/>
    <row r="265" s="54" customFormat="1" x14ac:dyDescent="0.25"/>
    <row r="266" s="54" customFormat="1" x14ac:dyDescent="0.25"/>
    <row r="267" s="54" customFormat="1" x14ac:dyDescent="0.25"/>
    <row r="268" s="54" customFormat="1" x14ac:dyDescent="0.25"/>
    <row r="269" s="54" customFormat="1" x14ac:dyDescent="0.25"/>
    <row r="270" s="54" customFormat="1" x14ac:dyDescent="0.25"/>
    <row r="271" s="54" customFormat="1" x14ac:dyDescent="0.25"/>
    <row r="272" s="54" customFormat="1" x14ac:dyDescent="0.25"/>
    <row r="273" s="54" customFormat="1" x14ac:dyDescent="0.25"/>
    <row r="274" s="54" customFormat="1" x14ac:dyDescent="0.25"/>
    <row r="275" s="54" customFormat="1" x14ac:dyDescent="0.25"/>
    <row r="276" s="54" customFormat="1" x14ac:dyDescent="0.25"/>
    <row r="277" s="54" customFormat="1" x14ac:dyDescent="0.25"/>
    <row r="278" s="54" customFormat="1" x14ac:dyDescent="0.25"/>
    <row r="279" s="54" customFormat="1" x14ac:dyDescent="0.25"/>
    <row r="280" s="54" customFormat="1" x14ac:dyDescent="0.25"/>
    <row r="281" s="54" customFormat="1" x14ac:dyDescent="0.25"/>
    <row r="282" s="54" customFormat="1" x14ac:dyDescent="0.25"/>
    <row r="283" s="54" customFormat="1" x14ac:dyDescent="0.25"/>
    <row r="284" s="54" customFormat="1" x14ac:dyDescent="0.25"/>
    <row r="285" s="54" customFormat="1" x14ac:dyDescent="0.25"/>
    <row r="286" s="54" customFormat="1" x14ac:dyDescent="0.25"/>
    <row r="287" s="54" customFormat="1" x14ac:dyDescent="0.25"/>
    <row r="288" s="54" customFormat="1" x14ac:dyDescent="0.25"/>
    <row r="289" s="54" customFormat="1" x14ac:dyDescent="0.25"/>
    <row r="290" s="54" customFormat="1" x14ac:dyDescent="0.25"/>
    <row r="291" s="54" customFormat="1" x14ac:dyDescent="0.25"/>
    <row r="292" s="54" customFormat="1" x14ac:dyDescent="0.25"/>
    <row r="293" s="54" customFormat="1" x14ac:dyDescent="0.25"/>
    <row r="294" s="54" customFormat="1" x14ac:dyDescent="0.25"/>
    <row r="295" s="54" customFormat="1" x14ac:dyDescent="0.25"/>
    <row r="296" s="54" customFormat="1" x14ac:dyDescent="0.25"/>
    <row r="297" s="54" customFormat="1" x14ac:dyDescent="0.25"/>
    <row r="298" s="54" customFormat="1" x14ac:dyDescent="0.25"/>
    <row r="299" s="54" customFormat="1" x14ac:dyDescent="0.25"/>
    <row r="300" s="54" customFormat="1" x14ac:dyDescent="0.25"/>
    <row r="301" s="54" customFormat="1" x14ac:dyDescent="0.25"/>
    <row r="302" s="54" customFormat="1" x14ac:dyDescent="0.25"/>
    <row r="303" s="54" customFormat="1" x14ac:dyDescent="0.25"/>
    <row r="304" s="54" customFormat="1" x14ac:dyDescent="0.25"/>
    <row r="305" s="54" customFormat="1" x14ac:dyDescent="0.25"/>
    <row r="306" s="54" customFormat="1" x14ac:dyDescent="0.25"/>
    <row r="307" s="54" customFormat="1" x14ac:dyDescent="0.25"/>
    <row r="308" s="54" customFormat="1" x14ac:dyDescent="0.25"/>
    <row r="309" s="54" customFormat="1" x14ac:dyDescent="0.25"/>
    <row r="310" s="54" customFormat="1" x14ac:dyDescent="0.25"/>
    <row r="311" s="54" customFormat="1" x14ac:dyDescent="0.25"/>
    <row r="312" s="54" customFormat="1" x14ac:dyDescent="0.25"/>
    <row r="313" s="54" customFormat="1" x14ac:dyDescent="0.25"/>
    <row r="314" s="54" customFormat="1" x14ac:dyDescent="0.25"/>
    <row r="315" s="54" customFormat="1" x14ac:dyDescent="0.25"/>
    <row r="316" s="54" customFormat="1" x14ac:dyDescent="0.25"/>
    <row r="317" s="54" customFormat="1" x14ac:dyDescent="0.25"/>
    <row r="318" s="54" customFormat="1" x14ac:dyDescent="0.25"/>
    <row r="319" s="54" customFormat="1" x14ac:dyDescent="0.25"/>
    <row r="320" s="54" customFormat="1" x14ac:dyDescent="0.25"/>
    <row r="321" s="54" customFormat="1" x14ac:dyDescent="0.25"/>
    <row r="322" s="54" customFormat="1" x14ac:dyDescent="0.25"/>
    <row r="323" s="54" customFormat="1" x14ac:dyDescent="0.25"/>
    <row r="324" s="54" customFormat="1" x14ac:dyDescent="0.25"/>
  </sheetData>
  <mergeCells count="9">
    <mergeCell ref="B23:C23"/>
    <mergeCell ref="B80:C80"/>
    <mergeCell ref="B9:C9"/>
    <mergeCell ref="A1:H1"/>
    <mergeCell ref="A2:H2"/>
    <mergeCell ref="A3:H3"/>
    <mergeCell ref="A4:H4"/>
    <mergeCell ref="A7:H7"/>
    <mergeCell ref="A6:H6"/>
  </mergeCells>
  <dataValidations count="3">
    <dataValidation type="list" allowBlank="1" showInputMessage="1" showErrorMessage="1" sqref="E11:E21 E26:E34 E36:E44 E46:E57 E59:E64 E66:E71 E73:E78 E82:E95">
      <formula1>"Terdaftar,Terakreditasi"</formula1>
    </dataValidation>
    <dataValidation type="list" allowBlank="1" showInputMessage="1" showErrorMessage="1" sqref="F82:F95">
      <formula1>"Pemerintah,Yayasan,Lainnya"</formula1>
    </dataValidation>
    <dataValidation type="list" allowBlank="1" showInputMessage="1" showErrorMessage="1" sqref="F11:F21 F73:F78 F66:F71 F59:F64 F46:F57 F26:F34 F36:F44">
      <formula1>"Pemerintah,Swasta,Yayasan,Lainnya"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showWhiteSpace="0" view="pageLayout" workbookViewId="0">
      <selection activeCell="O15" sqref="O15"/>
    </sheetView>
  </sheetViews>
  <sheetFormatPr defaultColWidth="2.85546875" defaultRowHeight="15" x14ac:dyDescent="0.25"/>
  <cols>
    <col min="15" max="15" width="7.5703125" customWidth="1"/>
    <col min="18" max="18" width="7.5703125" customWidth="1"/>
  </cols>
  <sheetData>
    <row r="1" spans="1:28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</row>
    <row r="2" spans="1:28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</row>
    <row r="3" spans="1:28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</row>
    <row r="4" spans="1:28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</row>
    <row r="6" spans="1:28" x14ac:dyDescent="0.25">
      <c r="A6" s="165" t="s">
        <v>23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</row>
    <row r="7" spans="1:28" x14ac:dyDescent="0.25">
      <c r="A7" s="164" t="s">
        <v>161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</row>
    <row r="9" spans="1:28" x14ac:dyDescent="0.25">
      <c r="A9" t="s">
        <v>2</v>
      </c>
      <c r="B9" s="1" t="s">
        <v>178</v>
      </c>
    </row>
    <row r="10" spans="1:28" x14ac:dyDescent="0.25">
      <c r="B10" s="1" t="s">
        <v>179</v>
      </c>
      <c r="C10" s="1" t="s">
        <v>218</v>
      </c>
    </row>
    <row r="11" spans="1:28" x14ac:dyDescent="0.25">
      <c r="C11" t="s">
        <v>2</v>
      </c>
      <c r="D11" s="1" t="s">
        <v>180</v>
      </c>
      <c r="R11" s="78">
        <v>150</v>
      </c>
      <c r="S11" t="s">
        <v>1477</v>
      </c>
    </row>
    <row r="12" spans="1:28" x14ac:dyDescent="0.25">
      <c r="D12" t="s">
        <v>11</v>
      </c>
      <c r="E12" t="s">
        <v>181</v>
      </c>
      <c r="O12" s="20">
        <v>150</v>
      </c>
      <c r="P12" t="s">
        <v>1477</v>
      </c>
    </row>
    <row r="13" spans="1:28" x14ac:dyDescent="0.25">
      <c r="E13" t="s">
        <v>182</v>
      </c>
    </row>
    <row r="14" spans="1:28" x14ac:dyDescent="0.25">
      <c r="D14" t="s">
        <v>12</v>
      </c>
      <c r="E14" t="s">
        <v>183</v>
      </c>
      <c r="O14" s="20">
        <v>50</v>
      </c>
      <c r="P14" t="s">
        <v>1477</v>
      </c>
    </row>
    <row r="15" spans="1:28" x14ac:dyDescent="0.25">
      <c r="D15" t="s">
        <v>17</v>
      </c>
      <c r="E15" t="s">
        <v>184</v>
      </c>
      <c r="O15" s="20">
        <v>150</v>
      </c>
      <c r="P15" t="s">
        <v>1477</v>
      </c>
    </row>
    <row r="16" spans="1:28" x14ac:dyDescent="0.25">
      <c r="D16" t="s">
        <v>19</v>
      </c>
      <c r="E16" t="s">
        <v>185</v>
      </c>
      <c r="O16" s="20">
        <v>0</v>
      </c>
      <c r="P16" t="s">
        <v>1477</v>
      </c>
    </row>
    <row r="17" spans="3:19" x14ac:dyDescent="0.25">
      <c r="D17" t="s">
        <v>34</v>
      </c>
      <c r="E17" t="s">
        <v>186</v>
      </c>
      <c r="O17" s="20">
        <v>0</v>
      </c>
      <c r="P17" t="s">
        <v>1477</v>
      </c>
    </row>
    <row r="18" spans="3:19" x14ac:dyDescent="0.25">
      <c r="D18" t="s">
        <v>36</v>
      </c>
      <c r="E18" t="s">
        <v>187</v>
      </c>
      <c r="O18" s="20">
        <v>0</v>
      </c>
      <c r="P18" t="s">
        <v>1477</v>
      </c>
    </row>
    <row r="19" spans="3:19" x14ac:dyDescent="0.25">
      <c r="O19" s="25"/>
    </row>
    <row r="20" spans="3:19" x14ac:dyDescent="0.25">
      <c r="C20" t="s">
        <v>3</v>
      </c>
      <c r="D20" s="1" t="s">
        <v>247</v>
      </c>
    </row>
    <row r="21" spans="3:19" x14ac:dyDescent="0.25">
      <c r="D21" t="s">
        <v>11</v>
      </c>
      <c r="E21" t="s">
        <v>189</v>
      </c>
      <c r="O21" s="20">
        <v>100</v>
      </c>
      <c r="P21" t="s">
        <v>162</v>
      </c>
      <c r="R21" s="20">
        <v>2</v>
      </c>
      <c r="S21" t="s">
        <v>1478</v>
      </c>
    </row>
    <row r="22" spans="3:19" x14ac:dyDescent="0.25">
      <c r="D22" t="s">
        <v>12</v>
      </c>
      <c r="E22" t="s">
        <v>190</v>
      </c>
      <c r="O22" s="20">
        <v>0</v>
      </c>
      <c r="P22" t="s">
        <v>162</v>
      </c>
      <c r="R22" s="20">
        <v>0</v>
      </c>
      <c r="S22" t="s">
        <v>1478</v>
      </c>
    </row>
    <row r="23" spans="3:19" x14ac:dyDescent="0.25">
      <c r="D23" t="s">
        <v>17</v>
      </c>
      <c r="E23" t="s">
        <v>191</v>
      </c>
      <c r="O23" s="20">
        <v>0</v>
      </c>
      <c r="P23" t="s">
        <v>162</v>
      </c>
      <c r="R23" s="20">
        <v>0</v>
      </c>
      <c r="S23" t="s">
        <v>1478</v>
      </c>
    </row>
    <row r="24" spans="3:19" x14ac:dyDescent="0.25">
      <c r="D24" t="s">
        <v>19</v>
      </c>
      <c r="E24" t="s">
        <v>192</v>
      </c>
      <c r="O24" s="20">
        <v>0</v>
      </c>
      <c r="P24" t="s">
        <v>162</v>
      </c>
      <c r="R24" s="20">
        <v>0</v>
      </c>
      <c r="S24" t="s">
        <v>1478</v>
      </c>
    </row>
    <row r="25" spans="3:19" x14ac:dyDescent="0.25">
      <c r="D25" t="s">
        <v>34</v>
      </c>
      <c r="E25" t="s">
        <v>193</v>
      </c>
      <c r="O25" s="20">
        <v>0</v>
      </c>
      <c r="P25" t="s">
        <v>162</v>
      </c>
      <c r="R25" s="20">
        <v>0</v>
      </c>
      <c r="S25" t="s">
        <v>1478</v>
      </c>
    </row>
    <row r="26" spans="3:19" x14ac:dyDescent="0.25">
      <c r="D26" t="s">
        <v>36</v>
      </c>
      <c r="E26" t="s">
        <v>194</v>
      </c>
      <c r="O26" s="20">
        <v>0</v>
      </c>
      <c r="P26" t="s">
        <v>162</v>
      </c>
      <c r="R26" s="20">
        <v>0</v>
      </c>
      <c r="S26" t="s">
        <v>1478</v>
      </c>
    </row>
    <row r="27" spans="3:19" x14ac:dyDescent="0.25">
      <c r="D27" t="s">
        <v>38</v>
      </c>
      <c r="E27" t="s">
        <v>212</v>
      </c>
      <c r="O27" s="20">
        <v>0</v>
      </c>
      <c r="P27" t="s">
        <v>162</v>
      </c>
      <c r="R27" s="20">
        <v>0</v>
      </c>
      <c r="S27" t="s">
        <v>1478</v>
      </c>
    </row>
    <row r="28" spans="3:19" x14ac:dyDescent="0.25">
      <c r="D28" t="s">
        <v>219</v>
      </c>
      <c r="E28" t="s">
        <v>195</v>
      </c>
      <c r="O28" s="20">
        <v>0</v>
      </c>
      <c r="P28" t="s">
        <v>162</v>
      </c>
      <c r="R28" s="20">
        <v>0</v>
      </c>
      <c r="S28" t="s">
        <v>1478</v>
      </c>
    </row>
    <row r="29" spans="3:19" x14ac:dyDescent="0.25">
      <c r="D29" t="s">
        <v>220</v>
      </c>
      <c r="E29" t="s">
        <v>196</v>
      </c>
      <c r="O29" s="20">
        <v>0</v>
      </c>
      <c r="P29" t="s">
        <v>162</v>
      </c>
      <c r="R29" s="20">
        <v>0</v>
      </c>
      <c r="S29" t="s">
        <v>1478</v>
      </c>
    </row>
    <row r="30" spans="3:19" x14ac:dyDescent="0.25">
      <c r="D30" t="s">
        <v>221</v>
      </c>
      <c r="E30" t="s">
        <v>197</v>
      </c>
      <c r="O30" s="20">
        <v>0</v>
      </c>
      <c r="P30" t="s">
        <v>162</v>
      </c>
      <c r="R30" s="20">
        <v>0</v>
      </c>
      <c r="S30" t="s">
        <v>1478</v>
      </c>
    </row>
    <row r="31" spans="3:19" x14ac:dyDescent="0.25">
      <c r="D31" t="s">
        <v>222</v>
      </c>
      <c r="E31" t="s">
        <v>198</v>
      </c>
      <c r="O31" s="20">
        <v>0</v>
      </c>
      <c r="P31" t="s">
        <v>162</v>
      </c>
      <c r="R31" s="20">
        <v>0</v>
      </c>
      <c r="S31" t="s">
        <v>1478</v>
      </c>
    </row>
    <row r="32" spans="3:19" x14ac:dyDescent="0.25">
      <c r="D32" t="s">
        <v>223</v>
      </c>
      <c r="E32" t="s">
        <v>199</v>
      </c>
      <c r="O32" s="20">
        <v>0</v>
      </c>
      <c r="P32" t="s">
        <v>162</v>
      </c>
      <c r="R32" s="20">
        <v>0</v>
      </c>
      <c r="S32" t="s">
        <v>1478</v>
      </c>
    </row>
    <row r="33" spans="4:19" x14ac:dyDescent="0.25">
      <c r="D33" t="s">
        <v>224</v>
      </c>
      <c r="E33" t="s">
        <v>200</v>
      </c>
      <c r="O33" s="20">
        <v>0</v>
      </c>
      <c r="P33" t="s">
        <v>162</v>
      </c>
      <c r="R33" s="20">
        <v>0</v>
      </c>
      <c r="S33" t="s">
        <v>1478</v>
      </c>
    </row>
    <row r="34" spans="4:19" x14ac:dyDescent="0.25">
      <c r="D34" t="s">
        <v>225</v>
      </c>
      <c r="E34" t="s">
        <v>201</v>
      </c>
      <c r="O34" s="20">
        <v>0</v>
      </c>
      <c r="P34" t="s">
        <v>162</v>
      </c>
      <c r="R34" s="20">
        <v>0</v>
      </c>
      <c r="S34" t="s">
        <v>1478</v>
      </c>
    </row>
    <row r="35" spans="4:19" x14ac:dyDescent="0.25">
      <c r="D35" t="s">
        <v>226</v>
      </c>
      <c r="E35" t="s">
        <v>202</v>
      </c>
      <c r="O35" s="20">
        <v>0</v>
      </c>
      <c r="P35" t="s">
        <v>162</v>
      </c>
      <c r="R35" s="20">
        <v>0</v>
      </c>
      <c r="S35" t="s">
        <v>1478</v>
      </c>
    </row>
    <row r="36" spans="4:19" x14ac:dyDescent="0.25">
      <c r="D36" t="s">
        <v>227</v>
      </c>
      <c r="E36" t="s">
        <v>203</v>
      </c>
      <c r="O36" s="20">
        <v>0</v>
      </c>
      <c r="P36" t="s">
        <v>162</v>
      </c>
      <c r="R36" s="20">
        <v>0</v>
      </c>
      <c r="S36" t="s">
        <v>1478</v>
      </c>
    </row>
    <row r="37" spans="4:19" x14ac:dyDescent="0.25">
      <c r="D37" t="s">
        <v>228</v>
      </c>
      <c r="E37" t="s">
        <v>204</v>
      </c>
      <c r="O37" s="20">
        <v>0</v>
      </c>
      <c r="P37" t="s">
        <v>162</v>
      </c>
      <c r="R37" s="20">
        <v>0</v>
      </c>
      <c r="S37" t="s">
        <v>1478</v>
      </c>
    </row>
    <row r="38" spans="4:19" x14ac:dyDescent="0.25">
      <c r="D38" t="s">
        <v>229</v>
      </c>
      <c r="E38" t="s">
        <v>205</v>
      </c>
      <c r="O38" s="20">
        <v>0</v>
      </c>
      <c r="P38" t="s">
        <v>162</v>
      </c>
      <c r="R38" s="20">
        <v>0</v>
      </c>
      <c r="S38" t="s">
        <v>1478</v>
      </c>
    </row>
    <row r="39" spans="4:19" x14ac:dyDescent="0.25">
      <c r="D39" t="s">
        <v>230</v>
      </c>
      <c r="E39" t="s">
        <v>206</v>
      </c>
      <c r="O39" s="20">
        <v>0</v>
      </c>
      <c r="P39" t="s">
        <v>162</v>
      </c>
      <c r="R39" s="20">
        <v>0</v>
      </c>
      <c r="S39" t="s">
        <v>1478</v>
      </c>
    </row>
    <row r="40" spans="4:19" x14ac:dyDescent="0.25">
      <c r="D40" t="s">
        <v>231</v>
      </c>
      <c r="E40" t="s">
        <v>207</v>
      </c>
      <c r="O40" s="20">
        <v>0</v>
      </c>
      <c r="P40" t="s">
        <v>162</v>
      </c>
      <c r="R40" s="20">
        <v>0</v>
      </c>
      <c r="S40" t="s">
        <v>1478</v>
      </c>
    </row>
    <row r="41" spans="4:19" x14ac:dyDescent="0.25">
      <c r="D41" t="s">
        <v>232</v>
      </c>
      <c r="E41" t="s">
        <v>208</v>
      </c>
      <c r="O41" s="20">
        <v>0</v>
      </c>
      <c r="P41" t="s">
        <v>162</v>
      </c>
      <c r="R41" s="20">
        <v>0</v>
      </c>
      <c r="S41" t="s">
        <v>1478</v>
      </c>
    </row>
    <row r="42" spans="4:19" x14ac:dyDescent="0.25">
      <c r="D42" t="s">
        <v>233</v>
      </c>
      <c r="E42" t="s">
        <v>210</v>
      </c>
      <c r="O42" s="20">
        <v>0</v>
      </c>
      <c r="P42" t="s">
        <v>162</v>
      </c>
      <c r="R42" s="20">
        <v>0</v>
      </c>
      <c r="S42" t="s">
        <v>1478</v>
      </c>
    </row>
    <row r="43" spans="4:19" x14ac:dyDescent="0.25">
      <c r="D43" t="s">
        <v>234</v>
      </c>
      <c r="E43" t="s">
        <v>209</v>
      </c>
      <c r="O43" s="20">
        <v>0</v>
      </c>
      <c r="P43" t="s">
        <v>162</v>
      </c>
      <c r="R43" s="20">
        <v>0</v>
      </c>
      <c r="S43" t="s">
        <v>1478</v>
      </c>
    </row>
    <row r="44" spans="4:19" x14ac:dyDescent="0.25">
      <c r="D44" t="s">
        <v>235</v>
      </c>
      <c r="E44" t="s">
        <v>211</v>
      </c>
      <c r="O44" s="20">
        <v>0</v>
      </c>
      <c r="P44" t="s">
        <v>162</v>
      </c>
      <c r="R44" s="20">
        <v>0</v>
      </c>
      <c r="S44" t="s">
        <v>1478</v>
      </c>
    </row>
    <row r="45" spans="4:19" x14ac:dyDescent="0.25">
      <c r="D45" t="s">
        <v>236</v>
      </c>
      <c r="E45" t="s">
        <v>213</v>
      </c>
      <c r="O45" s="20">
        <v>0</v>
      </c>
      <c r="P45" t="s">
        <v>162</v>
      </c>
      <c r="R45" s="20">
        <v>0</v>
      </c>
      <c r="S45" t="s">
        <v>1478</v>
      </c>
    </row>
    <row r="46" spans="4:19" x14ac:dyDescent="0.25">
      <c r="D46" t="s">
        <v>237</v>
      </c>
      <c r="E46" t="s">
        <v>214</v>
      </c>
      <c r="O46" s="20">
        <v>0</v>
      </c>
      <c r="P46" t="s">
        <v>162</v>
      </c>
      <c r="R46" s="20">
        <v>0</v>
      </c>
      <c r="S46" t="s">
        <v>1478</v>
      </c>
    </row>
    <row r="47" spans="4:19" x14ac:dyDescent="0.25">
      <c r="D47" t="s">
        <v>238</v>
      </c>
      <c r="E47" t="s">
        <v>215</v>
      </c>
      <c r="O47" s="20">
        <v>0</v>
      </c>
      <c r="P47" t="s">
        <v>162</v>
      </c>
      <c r="R47" s="20">
        <v>0</v>
      </c>
      <c r="S47" t="s">
        <v>1478</v>
      </c>
    </row>
    <row r="48" spans="4:19" x14ac:dyDescent="0.25">
      <c r="D48" t="s">
        <v>239</v>
      </c>
      <c r="E48" t="s">
        <v>216</v>
      </c>
      <c r="O48" s="20">
        <v>0</v>
      </c>
      <c r="P48" t="s">
        <v>162</v>
      </c>
      <c r="R48" s="20">
        <v>0</v>
      </c>
      <c r="S48" t="s">
        <v>1478</v>
      </c>
    </row>
    <row r="49" spans="2:19" x14ac:dyDescent="0.25">
      <c r="D49" t="s">
        <v>240</v>
      </c>
      <c r="E49" t="s">
        <v>217</v>
      </c>
      <c r="O49" s="20">
        <v>0</v>
      </c>
      <c r="P49" t="s">
        <v>162</v>
      </c>
      <c r="R49" s="20">
        <v>0</v>
      </c>
      <c r="S49" t="s">
        <v>1478</v>
      </c>
    </row>
    <row r="50" spans="2:19" x14ac:dyDescent="0.25">
      <c r="D50" t="s">
        <v>241</v>
      </c>
      <c r="O50" s="20"/>
      <c r="P50" t="s">
        <v>162</v>
      </c>
      <c r="R50" s="20"/>
      <c r="S50" t="s">
        <v>1478</v>
      </c>
    </row>
    <row r="51" spans="2:19" x14ac:dyDescent="0.25">
      <c r="D51" t="s">
        <v>242</v>
      </c>
      <c r="O51" s="20"/>
      <c r="P51" t="s">
        <v>162</v>
      </c>
      <c r="R51" s="20"/>
      <c r="S51" t="s">
        <v>1478</v>
      </c>
    </row>
    <row r="52" spans="2:19" x14ac:dyDescent="0.25">
      <c r="D52" s="14" t="s">
        <v>243</v>
      </c>
      <c r="O52" s="20"/>
      <c r="P52" t="s">
        <v>162</v>
      </c>
      <c r="R52" s="20"/>
      <c r="S52" t="s">
        <v>1478</v>
      </c>
    </row>
    <row r="53" spans="2:19" x14ac:dyDescent="0.25">
      <c r="D53" s="14"/>
      <c r="O53" s="25"/>
      <c r="R53" s="25"/>
    </row>
    <row r="54" spans="2:19" x14ac:dyDescent="0.25">
      <c r="B54" s="1" t="s">
        <v>188</v>
      </c>
      <c r="C54" s="1" t="s">
        <v>244</v>
      </c>
    </row>
    <row r="55" spans="2:19" x14ac:dyDescent="0.25">
      <c r="C55" t="s">
        <v>2</v>
      </c>
      <c r="D55" s="1" t="s">
        <v>245</v>
      </c>
      <c r="R55" s="78">
        <f>SUM(O56,O58:O62)</f>
        <v>0</v>
      </c>
      <c r="S55" t="s">
        <v>1477</v>
      </c>
    </row>
    <row r="56" spans="2:19" x14ac:dyDescent="0.25">
      <c r="D56" t="s">
        <v>11</v>
      </c>
      <c r="E56" t="s">
        <v>181</v>
      </c>
      <c r="O56" s="20">
        <v>0</v>
      </c>
      <c r="P56" t="s">
        <v>1477</v>
      </c>
    </row>
    <row r="57" spans="2:19" x14ac:dyDescent="0.25">
      <c r="E57" t="s">
        <v>246</v>
      </c>
    </row>
    <row r="58" spans="2:19" x14ac:dyDescent="0.25">
      <c r="D58" t="s">
        <v>12</v>
      </c>
      <c r="E58" t="s">
        <v>183</v>
      </c>
      <c r="O58" s="20">
        <v>0</v>
      </c>
      <c r="P58" t="s">
        <v>1477</v>
      </c>
    </row>
    <row r="59" spans="2:19" x14ac:dyDescent="0.25">
      <c r="D59" t="s">
        <v>17</v>
      </c>
      <c r="E59" t="s">
        <v>184</v>
      </c>
      <c r="O59" s="20">
        <v>0</v>
      </c>
      <c r="P59" t="s">
        <v>1477</v>
      </c>
    </row>
    <row r="60" spans="2:19" x14ac:dyDescent="0.25">
      <c r="D60" t="s">
        <v>19</v>
      </c>
      <c r="E60" t="s">
        <v>185</v>
      </c>
      <c r="O60" s="20">
        <v>0</v>
      </c>
      <c r="P60" t="s">
        <v>1477</v>
      </c>
    </row>
    <row r="61" spans="2:19" x14ac:dyDescent="0.25">
      <c r="D61" t="s">
        <v>34</v>
      </c>
      <c r="E61" t="s">
        <v>186</v>
      </c>
      <c r="O61" s="20">
        <v>0</v>
      </c>
      <c r="P61" t="s">
        <v>1477</v>
      </c>
    </row>
    <row r="62" spans="2:19" x14ac:dyDescent="0.25">
      <c r="D62" t="s">
        <v>36</v>
      </c>
      <c r="E62" t="s">
        <v>187</v>
      </c>
      <c r="O62" s="20">
        <v>0</v>
      </c>
      <c r="P62" t="s">
        <v>1477</v>
      </c>
    </row>
    <row r="63" spans="2:19" x14ac:dyDescent="0.25">
      <c r="O63" s="25"/>
    </row>
    <row r="64" spans="2:19" x14ac:dyDescent="0.25">
      <c r="C64" t="s">
        <v>3</v>
      </c>
      <c r="D64" s="1" t="s">
        <v>248</v>
      </c>
    </row>
    <row r="65" spans="4:19" x14ac:dyDescent="0.25">
      <c r="D65" t="s">
        <v>11</v>
      </c>
      <c r="E65" t="s">
        <v>249</v>
      </c>
      <c r="O65" s="20">
        <v>0</v>
      </c>
      <c r="P65" t="s">
        <v>162</v>
      </c>
      <c r="R65" s="20">
        <v>0</v>
      </c>
      <c r="S65" t="s">
        <v>1478</v>
      </c>
    </row>
    <row r="66" spans="4:19" x14ac:dyDescent="0.25">
      <c r="D66" t="s">
        <v>12</v>
      </c>
      <c r="E66" t="s">
        <v>250</v>
      </c>
      <c r="O66" s="20">
        <v>0</v>
      </c>
      <c r="P66" t="s">
        <v>162</v>
      </c>
      <c r="R66" s="20">
        <v>0</v>
      </c>
      <c r="S66" t="s">
        <v>1478</v>
      </c>
    </row>
    <row r="67" spans="4:19" x14ac:dyDescent="0.25">
      <c r="D67" t="s">
        <v>17</v>
      </c>
      <c r="E67" t="s">
        <v>251</v>
      </c>
      <c r="O67" s="20">
        <v>0</v>
      </c>
      <c r="P67" t="s">
        <v>162</v>
      </c>
      <c r="R67" s="20">
        <v>0</v>
      </c>
      <c r="S67" t="s">
        <v>1478</v>
      </c>
    </row>
    <row r="68" spans="4:19" x14ac:dyDescent="0.25">
      <c r="D68" t="s">
        <v>19</v>
      </c>
      <c r="E68" t="s">
        <v>252</v>
      </c>
      <c r="O68" s="20">
        <v>0</v>
      </c>
      <c r="P68" t="s">
        <v>162</v>
      </c>
      <c r="R68" s="20">
        <v>0</v>
      </c>
      <c r="S68" t="s">
        <v>1478</v>
      </c>
    </row>
    <row r="69" spans="4:19" x14ac:dyDescent="0.25">
      <c r="D69" t="s">
        <v>34</v>
      </c>
      <c r="E69" t="s">
        <v>253</v>
      </c>
      <c r="O69" s="20">
        <v>0</v>
      </c>
      <c r="P69" t="s">
        <v>162</v>
      </c>
      <c r="R69" s="20">
        <v>0</v>
      </c>
      <c r="S69" t="s">
        <v>1478</v>
      </c>
    </row>
    <row r="70" spans="4:19" x14ac:dyDescent="0.25">
      <c r="D70" t="s">
        <v>36</v>
      </c>
      <c r="E70" t="s">
        <v>254</v>
      </c>
      <c r="O70" s="20">
        <v>0</v>
      </c>
      <c r="P70" t="s">
        <v>162</v>
      </c>
      <c r="R70" s="20">
        <v>0</v>
      </c>
      <c r="S70" t="s">
        <v>1478</v>
      </c>
    </row>
    <row r="71" spans="4:19" x14ac:dyDescent="0.25">
      <c r="D71" t="s">
        <v>38</v>
      </c>
      <c r="E71" t="s">
        <v>255</v>
      </c>
      <c r="O71" s="20">
        <v>0</v>
      </c>
      <c r="P71" t="s">
        <v>162</v>
      </c>
      <c r="R71" s="20">
        <v>0</v>
      </c>
      <c r="S71" t="s">
        <v>1478</v>
      </c>
    </row>
    <row r="72" spans="4:19" x14ac:dyDescent="0.25">
      <c r="D72" t="s">
        <v>219</v>
      </c>
      <c r="E72" t="s">
        <v>256</v>
      </c>
      <c r="O72" s="20">
        <v>0</v>
      </c>
      <c r="P72" t="s">
        <v>162</v>
      </c>
      <c r="R72" s="20">
        <v>0</v>
      </c>
      <c r="S72" t="s">
        <v>1478</v>
      </c>
    </row>
    <row r="73" spans="4:19" x14ac:dyDescent="0.25">
      <c r="D73" t="s">
        <v>220</v>
      </c>
      <c r="E73" t="s">
        <v>257</v>
      </c>
      <c r="O73" s="20">
        <v>0</v>
      </c>
      <c r="P73" t="s">
        <v>162</v>
      </c>
      <c r="R73" s="20">
        <v>0</v>
      </c>
      <c r="S73" t="s">
        <v>1478</v>
      </c>
    </row>
    <row r="74" spans="4:19" x14ac:dyDescent="0.25">
      <c r="D74" t="s">
        <v>221</v>
      </c>
      <c r="E74" t="s">
        <v>258</v>
      </c>
      <c r="O74" s="20">
        <v>0</v>
      </c>
      <c r="P74" t="s">
        <v>162</v>
      </c>
      <c r="R74" s="20">
        <v>0</v>
      </c>
      <c r="S74" t="s">
        <v>1478</v>
      </c>
    </row>
    <row r="75" spans="4:19" x14ac:dyDescent="0.25">
      <c r="D75" t="s">
        <v>222</v>
      </c>
      <c r="E75" t="s">
        <v>259</v>
      </c>
      <c r="O75" s="20">
        <v>0</v>
      </c>
      <c r="P75" t="s">
        <v>162</v>
      </c>
      <c r="R75" s="20">
        <v>0</v>
      </c>
      <c r="S75" t="s">
        <v>1478</v>
      </c>
    </row>
    <row r="76" spans="4:19" x14ac:dyDescent="0.25">
      <c r="D76" t="s">
        <v>223</v>
      </c>
      <c r="E76" t="s">
        <v>260</v>
      </c>
      <c r="O76" s="20">
        <v>0</v>
      </c>
      <c r="P76" t="s">
        <v>162</v>
      </c>
      <c r="R76" s="20">
        <v>0</v>
      </c>
      <c r="S76" t="s">
        <v>1478</v>
      </c>
    </row>
    <row r="77" spans="4:19" x14ac:dyDescent="0.25">
      <c r="D77" t="s">
        <v>224</v>
      </c>
      <c r="E77" t="s">
        <v>261</v>
      </c>
      <c r="O77" s="20">
        <v>0</v>
      </c>
      <c r="P77" t="s">
        <v>162</v>
      </c>
      <c r="R77" s="20">
        <v>0</v>
      </c>
      <c r="S77" t="s">
        <v>1478</v>
      </c>
    </row>
    <row r="78" spans="4:19" x14ac:dyDescent="0.25">
      <c r="D78" t="s">
        <v>225</v>
      </c>
      <c r="E78" t="s">
        <v>262</v>
      </c>
      <c r="O78" s="20">
        <v>0</v>
      </c>
      <c r="P78" t="s">
        <v>162</v>
      </c>
      <c r="R78" s="20">
        <v>0</v>
      </c>
      <c r="S78" t="s">
        <v>1478</v>
      </c>
    </row>
    <row r="79" spans="4:19" x14ac:dyDescent="0.25">
      <c r="D79" t="s">
        <v>226</v>
      </c>
      <c r="E79" t="s">
        <v>263</v>
      </c>
      <c r="O79" s="20">
        <v>0</v>
      </c>
      <c r="P79" t="s">
        <v>162</v>
      </c>
      <c r="R79" s="20">
        <v>0</v>
      </c>
      <c r="S79" t="s">
        <v>1478</v>
      </c>
    </row>
    <row r="80" spans="4:19" x14ac:dyDescent="0.25">
      <c r="D80" t="s">
        <v>227</v>
      </c>
      <c r="E80" t="s">
        <v>264</v>
      </c>
      <c r="O80" s="20">
        <v>0</v>
      </c>
      <c r="P80" t="s">
        <v>162</v>
      </c>
      <c r="R80" s="20">
        <v>0</v>
      </c>
      <c r="S80" t="s">
        <v>1478</v>
      </c>
    </row>
    <row r="81" spans="4:19" x14ac:dyDescent="0.25">
      <c r="D81" t="s">
        <v>228</v>
      </c>
      <c r="E81" t="s">
        <v>265</v>
      </c>
      <c r="O81" s="20">
        <v>0</v>
      </c>
      <c r="P81" t="s">
        <v>162</v>
      </c>
      <c r="R81" s="20">
        <v>0</v>
      </c>
      <c r="S81" t="s">
        <v>1478</v>
      </c>
    </row>
    <row r="82" spans="4:19" x14ac:dyDescent="0.25">
      <c r="D82" t="s">
        <v>229</v>
      </c>
      <c r="E82" t="s">
        <v>266</v>
      </c>
      <c r="O82" s="20">
        <v>0</v>
      </c>
      <c r="P82" t="s">
        <v>162</v>
      </c>
      <c r="R82" s="20">
        <v>0</v>
      </c>
      <c r="S82" t="s">
        <v>1478</v>
      </c>
    </row>
    <row r="83" spans="4:19" x14ac:dyDescent="0.25">
      <c r="D83" t="s">
        <v>230</v>
      </c>
      <c r="E83" t="s">
        <v>267</v>
      </c>
      <c r="O83" s="20">
        <v>0</v>
      </c>
      <c r="P83" t="s">
        <v>162</v>
      </c>
      <c r="R83" s="20">
        <v>0</v>
      </c>
      <c r="S83" t="s">
        <v>1478</v>
      </c>
    </row>
    <row r="84" spans="4:19" x14ac:dyDescent="0.25">
      <c r="D84" t="s">
        <v>231</v>
      </c>
      <c r="E84" t="s">
        <v>268</v>
      </c>
      <c r="O84" s="20">
        <v>0</v>
      </c>
      <c r="P84" t="s">
        <v>162</v>
      </c>
      <c r="R84" s="20">
        <v>0</v>
      </c>
      <c r="S84" t="s">
        <v>1478</v>
      </c>
    </row>
    <row r="85" spans="4:19" x14ac:dyDescent="0.25">
      <c r="D85" t="s">
        <v>232</v>
      </c>
      <c r="E85" t="s">
        <v>269</v>
      </c>
      <c r="O85" s="20">
        <v>0</v>
      </c>
      <c r="P85" t="s">
        <v>162</v>
      </c>
      <c r="R85" s="20">
        <v>0</v>
      </c>
      <c r="S85" t="s">
        <v>1478</v>
      </c>
    </row>
    <row r="86" spans="4:19" x14ac:dyDescent="0.25">
      <c r="D86" t="s">
        <v>233</v>
      </c>
      <c r="E86" t="s">
        <v>270</v>
      </c>
      <c r="O86" s="20">
        <v>0</v>
      </c>
      <c r="P86" t="s">
        <v>162</v>
      </c>
      <c r="R86" s="20">
        <v>0</v>
      </c>
      <c r="S86" t="s">
        <v>1478</v>
      </c>
    </row>
    <row r="87" spans="4:19" x14ac:dyDescent="0.25">
      <c r="D87" t="s">
        <v>234</v>
      </c>
      <c r="E87" t="s">
        <v>271</v>
      </c>
      <c r="O87" s="20">
        <v>0</v>
      </c>
      <c r="P87" t="s">
        <v>162</v>
      </c>
      <c r="R87" s="20">
        <v>0</v>
      </c>
      <c r="S87" t="s">
        <v>1478</v>
      </c>
    </row>
    <row r="88" spans="4:19" x14ac:dyDescent="0.25">
      <c r="D88" t="s">
        <v>235</v>
      </c>
      <c r="E88" t="s">
        <v>272</v>
      </c>
      <c r="O88" s="20">
        <v>0</v>
      </c>
      <c r="P88" t="s">
        <v>162</v>
      </c>
      <c r="R88" s="20">
        <v>0</v>
      </c>
      <c r="S88" t="s">
        <v>1478</v>
      </c>
    </row>
    <row r="89" spans="4:19" x14ac:dyDescent="0.25">
      <c r="D89" t="s">
        <v>236</v>
      </c>
      <c r="E89" t="s">
        <v>273</v>
      </c>
      <c r="O89" s="20">
        <v>0</v>
      </c>
      <c r="P89" t="s">
        <v>162</v>
      </c>
      <c r="R89" s="20">
        <v>0</v>
      </c>
      <c r="S89" t="s">
        <v>1478</v>
      </c>
    </row>
    <row r="90" spans="4:19" x14ac:dyDescent="0.25">
      <c r="D90" t="s">
        <v>237</v>
      </c>
      <c r="E90" t="s">
        <v>274</v>
      </c>
      <c r="O90" s="20">
        <v>0</v>
      </c>
      <c r="P90" t="s">
        <v>162</v>
      </c>
      <c r="R90" s="20">
        <v>0</v>
      </c>
      <c r="S90" t="s">
        <v>1478</v>
      </c>
    </row>
    <row r="91" spans="4:19" x14ac:dyDescent="0.25">
      <c r="D91" t="s">
        <v>238</v>
      </c>
      <c r="E91" t="s">
        <v>275</v>
      </c>
      <c r="O91" s="20">
        <v>0</v>
      </c>
      <c r="P91" t="s">
        <v>162</v>
      </c>
      <c r="R91" s="20">
        <v>0</v>
      </c>
      <c r="S91" t="s">
        <v>1478</v>
      </c>
    </row>
    <row r="92" spans="4:19" x14ac:dyDescent="0.25">
      <c r="D92" t="s">
        <v>239</v>
      </c>
      <c r="E92" t="s">
        <v>276</v>
      </c>
      <c r="O92" s="20">
        <v>0</v>
      </c>
      <c r="P92" t="s">
        <v>162</v>
      </c>
      <c r="R92" s="20">
        <v>0</v>
      </c>
      <c r="S92" t="s">
        <v>1478</v>
      </c>
    </row>
    <row r="93" spans="4:19" x14ac:dyDescent="0.25">
      <c r="D93" t="s">
        <v>240</v>
      </c>
      <c r="E93" t="s">
        <v>277</v>
      </c>
      <c r="O93" s="20">
        <v>0</v>
      </c>
      <c r="P93" t="s">
        <v>162</v>
      </c>
      <c r="R93" s="20">
        <v>0</v>
      </c>
      <c r="S93" t="s">
        <v>1478</v>
      </c>
    </row>
    <row r="94" spans="4:19" x14ac:dyDescent="0.25">
      <c r="D94" t="s">
        <v>241</v>
      </c>
      <c r="O94" s="20"/>
      <c r="P94" t="s">
        <v>162</v>
      </c>
      <c r="R94" s="20"/>
      <c r="S94" t="s">
        <v>1478</v>
      </c>
    </row>
    <row r="95" spans="4:19" x14ac:dyDescent="0.25">
      <c r="D95" t="s">
        <v>242</v>
      </c>
      <c r="O95" s="20"/>
      <c r="P95" t="s">
        <v>162</v>
      </c>
      <c r="R95" s="20"/>
      <c r="S95" t="s">
        <v>1478</v>
      </c>
    </row>
    <row r="96" spans="4:19" x14ac:dyDescent="0.25">
      <c r="D96" s="14" t="s">
        <v>243</v>
      </c>
      <c r="O96" s="20"/>
      <c r="P96" t="s">
        <v>162</v>
      </c>
      <c r="R96" s="20"/>
      <c r="S96" t="s">
        <v>1478</v>
      </c>
    </row>
    <row r="97" spans="1:19" x14ac:dyDescent="0.25">
      <c r="D97" s="14"/>
      <c r="O97" s="25"/>
      <c r="R97" s="25"/>
    </row>
    <row r="98" spans="1:19" x14ac:dyDescent="0.25">
      <c r="C98" t="s">
        <v>4</v>
      </c>
      <c r="D98" s="1" t="s">
        <v>278</v>
      </c>
    </row>
    <row r="99" spans="1:19" x14ac:dyDescent="0.25">
      <c r="D99" t="s">
        <v>11</v>
      </c>
      <c r="E99" t="s">
        <v>279</v>
      </c>
      <c r="O99" s="20" t="s">
        <v>1555</v>
      </c>
    </row>
    <row r="100" spans="1:19" x14ac:dyDescent="0.25">
      <c r="D100" t="s">
        <v>12</v>
      </c>
      <c r="E100" t="s">
        <v>280</v>
      </c>
      <c r="O100" s="20" t="s">
        <v>1555</v>
      </c>
    </row>
    <row r="101" spans="1:19" x14ac:dyDescent="0.25">
      <c r="D101" t="s">
        <v>17</v>
      </c>
      <c r="E101" t="s">
        <v>281</v>
      </c>
      <c r="O101" s="20" t="s">
        <v>1555</v>
      </c>
    </row>
    <row r="102" spans="1:19" x14ac:dyDescent="0.25">
      <c r="D102" t="s">
        <v>19</v>
      </c>
      <c r="E102" t="s">
        <v>282</v>
      </c>
      <c r="O102" s="20" t="s">
        <v>1555</v>
      </c>
    </row>
    <row r="103" spans="1:19" x14ac:dyDescent="0.25">
      <c r="D103" t="s">
        <v>34</v>
      </c>
      <c r="E103" t="s">
        <v>283</v>
      </c>
      <c r="O103" s="20" t="s">
        <v>1555</v>
      </c>
    </row>
    <row r="104" spans="1:19" x14ac:dyDescent="0.25">
      <c r="D104" t="s">
        <v>36</v>
      </c>
      <c r="E104" t="s">
        <v>284</v>
      </c>
      <c r="O104" s="20" t="s">
        <v>1555</v>
      </c>
    </row>
    <row r="105" spans="1:19" x14ac:dyDescent="0.25">
      <c r="D105" t="s">
        <v>38</v>
      </c>
      <c r="E105" t="s">
        <v>285</v>
      </c>
      <c r="O105" s="20" t="s">
        <v>1555</v>
      </c>
    </row>
    <row r="106" spans="1:19" x14ac:dyDescent="0.25">
      <c r="O106" s="25"/>
    </row>
    <row r="107" spans="1:19" x14ac:dyDescent="0.25">
      <c r="A107" s="1" t="s">
        <v>3</v>
      </c>
      <c r="B107" s="1" t="s">
        <v>287</v>
      </c>
    </row>
    <row r="108" spans="1:19" x14ac:dyDescent="0.25">
      <c r="D108" t="s">
        <v>11</v>
      </c>
      <c r="E108" t="s">
        <v>288</v>
      </c>
      <c r="O108" s="20">
        <v>0</v>
      </c>
      <c r="P108" t="s">
        <v>162</v>
      </c>
      <c r="R108" s="20">
        <v>0</v>
      </c>
      <c r="S108" t="s">
        <v>1478</v>
      </c>
    </row>
    <row r="109" spans="1:19" x14ac:dyDescent="0.25">
      <c r="D109" t="s">
        <v>12</v>
      </c>
      <c r="E109" t="s">
        <v>289</v>
      </c>
      <c r="O109" s="20">
        <v>0</v>
      </c>
      <c r="P109" t="s">
        <v>162</v>
      </c>
      <c r="R109" s="20">
        <v>0</v>
      </c>
      <c r="S109" t="s">
        <v>1478</v>
      </c>
    </row>
    <row r="110" spans="1:19" x14ac:dyDescent="0.25">
      <c r="D110" t="s">
        <v>17</v>
      </c>
      <c r="E110" t="s">
        <v>290</v>
      </c>
      <c r="O110" s="20">
        <v>0</v>
      </c>
      <c r="P110" t="s">
        <v>162</v>
      </c>
      <c r="R110" s="20">
        <v>0</v>
      </c>
      <c r="S110" t="s">
        <v>1478</v>
      </c>
    </row>
    <row r="111" spans="1:19" x14ac:dyDescent="0.25">
      <c r="D111" t="s">
        <v>19</v>
      </c>
      <c r="E111" t="s">
        <v>291</v>
      </c>
      <c r="O111" s="20">
        <v>0</v>
      </c>
      <c r="P111" t="s">
        <v>162</v>
      </c>
      <c r="R111" s="20">
        <v>0</v>
      </c>
      <c r="S111" t="s">
        <v>1478</v>
      </c>
    </row>
    <row r="112" spans="1:19" x14ac:dyDescent="0.25">
      <c r="D112" t="s">
        <v>34</v>
      </c>
      <c r="E112" t="s">
        <v>292</v>
      </c>
      <c r="O112" s="20">
        <v>0</v>
      </c>
      <c r="P112" t="s">
        <v>162</v>
      </c>
      <c r="R112" s="20">
        <v>0</v>
      </c>
      <c r="S112" t="s">
        <v>1478</v>
      </c>
    </row>
    <row r="113" spans="4:19" x14ac:dyDescent="0.25">
      <c r="D113" t="s">
        <v>36</v>
      </c>
      <c r="E113" t="s">
        <v>293</v>
      </c>
      <c r="O113" s="20">
        <v>0</v>
      </c>
      <c r="P113" t="s">
        <v>162</v>
      </c>
      <c r="R113" s="20">
        <v>0</v>
      </c>
      <c r="S113" t="s">
        <v>1478</v>
      </c>
    </row>
    <row r="114" spans="4:19" x14ac:dyDescent="0.25">
      <c r="D114" t="s">
        <v>38</v>
      </c>
      <c r="E114" t="s">
        <v>294</v>
      </c>
      <c r="O114" s="20">
        <v>0</v>
      </c>
      <c r="P114" t="s">
        <v>162</v>
      </c>
      <c r="R114" s="20">
        <v>0</v>
      </c>
      <c r="S114" t="s">
        <v>1478</v>
      </c>
    </row>
    <row r="115" spans="4:19" x14ac:dyDescent="0.25">
      <c r="D115" t="s">
        <v>219</v>
      </c>
      <c r="E115" t="s">
        <v>295</v>
      </c>
      <c r="O115" s="20">
        <v>0</v>
      </c>
      <c r="P115" t="s">
        <v>162</v>
      </c>
      <c r="R115" s="20">
        <v>0</v>
      </c>
      <c r="S115" t="s">
        <v>1478</v>
      </c>
    </row>
    <row r="116" spans="4:19" x14ac:dyDescent="0.25">
      <c r="D116" t="s">
        <v>220</v>
      </c>
      <c r="E116" t="s">
        <v>296</v>
      </c>
      <c r="O116" s="20">
        <v>0</v>
      </c>
      <c r="P116" t="s">
        <v>162</v>
      </c>
      <c r="R116" s="20">
        <v>0</v>
      </c>
      <c r="S116" t="s">
        <v>1478</v>
      </c>
    </row>
    <row r="117" spans="4:19" x14ac:dyDescent="0.25">
      <c r="D117" t="s">
        <v>221</v>
      </c>
      <c r="E117" t="s">
        <v>297</v>
      </c>
      <c r="O117" s="20">
        <v>0</v>
      </c>
      <c r="P117" t="s">
        <v>162</v>
      </c>
      <c r="R117" s="20">
        <v>0</v>
      </c>
      <c r="S117" t="s">
        <v>1478</v>
      </c>
    </row>
    <row r="118" spans="4:19" x14ac:dyDescent="0.25">
      <c r="D118" t="s">
        <v>222</v>
      </c>
      <c r="E118" t="s">
        <v>298</v>
      </c>
      <c r="O118" s="20">
        <v>0</v>
      </c>
      <c r="P118" t="s">
        <v>162</v>
      </c>
      <c r="R118" s="20">
        <v>0</v>
      </c>
      <c r="S118" t="s">
        <v>1478</v>
      </c>
    </row>
    <row r="119" spans="4:19" x14ac:dyDescent="0.25">
      <c r="D119" t="s">
        <v>223</v>
      </c>
      <c r="E119" t="s">
        <v>299</v>
      </c>
      <c r="O119" s="20">
        <v>0</v>
      </c>
      <c r="P119" t="s">
        <v>162</v>
      </c>
      <c r="R119" s="20">
        <v>0</v>
      </c>
      <c r="S119" t="s">
        <v>1478</v>
      </c>
    </row>
    <row r="120" spans="4:19" x14ac:dyDescent="0.25">
      <c r="D120" t="s">
        <v>224</v>
      </c>
      <c r="E120" t="s">
        <v>300</v>
      </c>
      <c r="O120" s="20">
        <v>0</v>
      </c>
      <c r="P120" t="s">
        <v>162</v>
      </c>
      <c r="R120" s="20">
        <v>0</v>
      </c>
      <c r="S120" t="s">
        <v>1478</v>
      </c>
    </row>
    <row r="121" spans="4:19" x14ac:dyDescent="0.25">
      <c r="D121" t="s">
        <v>225</v>
      </c>
      <c r="E121" t="s">
        <v>301</v>
      </c>
      <c r="O121" s="20">
        <v>0</v>
      </c>
      <c r="P121" t="s">
        <v>162</v>
      </c>
      <c r="R121" s="20">
        <v>0</v>
      </c>
      <c r="S121" t="s">
        <v>1478</v>
      </c>
    </row>
    <row r="122" spans="4:19" x14ac:dyDescent="0.25">
      <c r="D122" t="s">
        <v>226</v>
      </c>
      <c r="E122" t="s">
        <v>302</v>
      </c>
      <c r="O122" s="20">
        <v>0</v>
      </c>
      <c r="P122" t="s">
        <v>162</v>
      </c>
      <c r="R122" s="20">
        <v>0</v>
      </c>
      <c r="S122" t="s">
        <v>1478</v>
      </c>
    </row>
    <row r="123" spans="4:19" x14ac:dyDescent="0.25">
      <c r="D123" t="s">
        <v>227</v>
      </c>
      <c r="E123" t="s">
        <v>303</v>
      </c>
      <c r="O123" s="20">
        <v>0</v>
      </c>
      <c r="P123" t="s">
        <v>162</v>
      </c>
      <c r="R123" s="20">
        <v>0</v>
      </c>
      <c r="S123" t="s">
        <v>1478</v>
      </c>
    </row>
    <row r="124" spans="4:19" x14ac:dyDescent="0.25">
      <c r="D124" t="s">
        <v>228</v>
      </c>
      <c r="E124" t="s">
        <v>304</v>
      </c>
      <c r="O124" s="20">
        <v>0</v>
      </c>
      <c r="P124" t="s">
        <v>162</v>
      </c>
      <c r="R124" s="20">
        <v>0</v>
      </c>
      <c r="S124" t="s">
        <v>1478</v>
      </c>
    </row>
    <row r="125" spans="4:19" x14ac:dyDescent="0.25">
      <c r="D125" t="s">
        <v>229</v>
      </c>
      <c r="E125" t="s">
        <v>305</v>
      </c>
      <c r="O125" s="20">
        <v>0</v>
      </c>
      <c r="P125" t="s">
        <v>162</v>
      </c>
      <c r="R125" s="20">
        <v>0</v>
      </c>
      <c r="S125" t="s">
        <v>1478</v>
      </c>
    </row>
    <row r="126" spans="4:19" x14ac:dyDescent="0.25">
      <c r="D126" t="s">
        <v>230</v>
      </c>
      <c r="E126" t="s">
        <v>306</v>
      </c>
      <c r="O126" s="20">
        <v>0</v>
      </c>
      <c r="P126" t="s">
        <v>162</v>
      </c>
      <c r="R126" s="20">
        <v>0</v>
      </c>
      <c r="S126" t="s">
        <v>1478</v>
      </c>
    </row>
    <row r="127" spans="4:19" x14ac:dyDescent="0.25">
      <c r="D127" t="s">
        <v>231</v>
      </c>
      <c r="E127" t="s">
        <v>307</v>
      </c>
      <c r="O127" s="20">
        <v>0</v>
      </c>
      <c r="P127" t="s">
        <v>162</v>
      </c>
      <c r="R127" s="20">
        <v>0</v>
      </c>
      <c r="S127" t="s">
        <v>1478</v>
      </c>
    </row>
    <row r="128" spans="4:19" x14ac:dyDescent="0.25">
      <c r="D128" t="s">
        <v>232</v>
      </c>
      <c r="E128" t="s">
        <v>308</v>
      </c>
      <c r="O128" s="20">
        <v>0</v>
      </c>
      <c r="P128" t="s">
        <v>162</v>
      </c>
      <c r="R128" s="20">
        <v>0</v>
      </c>
      <c r="S128" t="s">
        <v>1478</v>
      </c>
    </row>
    <row r="129" spans="4:19" x14ac:dyDescent="0.25">
      <c r="D129" t="s">
        <v>233</v>
      </c>
      <c r="O129" s="20"/>
      <c r="P129" t="s">
        <v>162</v>
      </c>
      <c r="R129" s="20"/>
      <c r="S129" t="s">
        <v>1478</v>
      </c>
    </row>
    <row r="130" spans="4:19" x14ac:dyDescent="0.25">
      <c r="D130" t="s">
        <v>234</v>
      </c>
      <c r="O130" s="20"/>
      <c r="P130" t="s">
        <v>162</v>
      </c>
      <c r="R130" s="20"/>
      <c r="S130" t="s">
        <v>1478</v>
      </c>
    </row>
  </sheetData>
  <mergeCells count="6">
    <mergeCell ref="A7:AB7"/>
    <mergeCell ref="A1:AB1"/>
    <mergeCell ref="A2:AB2"/>
    <mergeCell ref="A3:AB3"/>
    <mergeCell ref="A4:AB4"/>
    <mergeCell ref="A6:AB6"/>
  </mergeCells>
  <dataValidations count="1">
    <dataValidation type="list" allowBlank="1" showInputMessage="1" showErrorMessage="1" sqref="O99:O106">
      <formula1>"ya,Tidak"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showWhiteSpace="0" view="pageLayout" workbookViewId="0">
      <selection activeCell="O9" sqref="O9"/>
    </sheetView>
  </sheetViews>
  <sheetFormatPr defaultColWidth="3" defaultRowHeight="15" x14ac:dyDescent="0.25"/>
  <cols>
    <col min="10" max="10" width="5.28515625" customWidth="1"/>
    <col min="12" max="12" width="5.28515625" customWidth="1"/>
    <col min="15" max="15" width="5.28515625" customWidth="1"/>
  </cols>
  <sheetData>
    <row r="1" spans="1:27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</row>
    <row r="2" spans="1:27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</row>
    <row r="3" spans="1:27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</row>
    <row r="4" spans="1:27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</row>
    <row r="6" spans="1:27" x14ac:dyDescent="0.25">
      <c r="A6" s="165" t="s">
        <v>895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</row>
    <row r="7" spans="1:27" x14ac:dyDescent="0.25">
      <c r="A7" s="208" t="s">
        <v>1166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</row>
    <row r="9" spans="1:27" x14ac:dyDescent="0.25">
      <c r="A9" s="1" t="s">
        <v>2</v>
      </c>
      <c r="B9" s="1" t="s">
        <v>954</v>
      </c>
    </row>
    <row r="10" spans="1:27" x14ac:dyDescent="0.25">
      <c r="B10" t="s">
        <v>11</v>
      </c>
      <c r="C10" t="s">
        <v>1167</v>
      </c>
      <c r="J10" s="20" t="s">
        <v>1555</v>
      </c>
    </row>
    <row r="11" spans="1:27" x14ac:dyDescent="0.25">
      <c r="B11" t="s">
        <v>12</v>
      </c>
      <c r="C11" t="s">
        <v>1168</v>
      </c>
      <c r="J11" s="20" t="s">
        <v>1555</v>
      </c>
    </row>
    <row r="13" spans="1:27" x14ac:dyDescent="0.25">
      <c r="A13" s="1" t="s">
        <v>3</v>
      </c>
      <c r="B13" s="1" t="s">
        <v>1169</v>
      </c>
    </row>
    <row r="14" spans="1:27" x14ac:dyDescent="0.25">
      <c r="B14" t="s">
        <v>11</v>
      </c>
      <c r="C14" t="s">
        <v>1170</v>
      </c>
      <c r="J14" s="20" t="s">
        <v>1555</v>
      </c>
    </row>
    <row r="15" spans="1:27" x14ac:dyDescent="0.25">
      <c r="B15" t="s">
        <v>12</v>
      </c>
      <c r="C15" t="s">
        <v>1171</v>
      </c>
      <c r="J15" s="20" t="s">
        <v>1555</v>
      </c>
    </row>
    <row r="16" spans="1:27" x14ac:dyDescent="0.25">
      <c r="B16" t="s">
        <v>17</v>
      </c>
      <c r="C16" t="s">
        <v>1172</v>
      </c>
      <c r="J16" s="20" t="s">
        <v>1555</v>
      </c>
    </row>
    <row r="17" spans="1:15" x14ac:dyDescent="0.25">
      <c r="B17" t="s">
        <v>19</v>
      </c>
      <c r="J17" s="20"/>
    </row>
    <row r="18" spans="1:15" x14ac:dyDescent="0.25">
      <c r="B18" t="s">
        <v>34</v>
      </c>
      <c r="J18" s="20"/>
    </row>
    <row r="19" spans="1:15" x14ac:dyDescent="0.25">
      <c r="B19" t="s">
        <v>36</v>
      </c>
      <c r="J19" s="20"/>
    </row>
    <row r="21" spans="1:15" x14ac:dyDescent="0.25">
      <c r="A21" s="1" t="s">
        <v>4</v>
      </c>
      <c r="B21" s="1" t="s">
        <v>1173</v>
      </c>
    </row>
    <row r="22" spans="1:15" x14ac:dyDescent="0.25">
      <c r="B22" t="s">
        <v>11</v>
      </c>
      <c r="C22" t="s">
        <v>1174</v>
      </c>
      <c r="O22" s="20" t="s">
        <v>1555</v>
      </c>
    </row>
    <row r="23" spans="1:15" x14ac:dyDescent="0.25">
      <c r="B23" t="s">
        <v>12</v>
      </c>
      <c r="C23" t="s">
        <v>1175</v>
      </c>
      <c r="O23" s="20" t="s">
        <v>1555</v>
      </c>
    </row>
    <row r="24" spans="1:15" x14ac:dyDescent="0.25">
      <c r="B24" t="s">
        <v>17</v>
      </c>
      <c r="C24" t="s">
        <v>1176</v>
      </c>
      <c r="O24" s="20" t="s">
        <v>1555</v>
      </c>
    </row>
    <row r="25" spans="1:15" x14ac:dyDescent="0.25">
      <c r="B25" t="s">
        <v>19</v>
      </c>
      <c r="C25" t="s">
        <v>1177</v>
      </c>
      <c r="O25" s="20" t="s">
        <v>1555</v>
      </c>
    </row>
    <row r="26" spans="1:15" x14ac:dyDescent="0.25">
      <c r="B26" t="s">
        <v>34</v>
      </c>
      <c r="C26" t="s">
        <v>1178</v>
      </c>
      <c r="O26" s="20" t="s">
        <v>1555</v>
      </c>
    </row>
    <row r="27" spans="1:15" x14ac:dyDescent="0.25">
      <c r="B27" t="s">
        <v>36</v>
      </c>
      <c r="C27" t="s">
        <v>1180</v>
      </c>
      <c r="O27" s="20" t="s">
        <v>1555</v>
      </c>
    </row>
    <row r="28" spans="1:15" x14ac:dyDescent="0.25">
      <c r="B28" t="s">
        <v>38</v>
      </c>
      <c r="C28" t="s">
        <v>1179</v>
      </c>
      <c r="O28" s="20" t="s">
        <v>1555</v>
      </c>
    </row>
    <row r="29" spans="1:15" x14ac:dyDescent="0.25">
      <c r="B29" t="s">
        <v>219</v>
      </c>
      <c r="C29" t="s">
        <v>1181</v>
      </c>
      <c r="O29" s="20" t="s">
        <v>1555</v>
      </c>
    </row>
    <row r="30" spans="1:15" x14ac:dyDescent="0.25">
      <c r="B30" t="s">
        <v>220</v>
      </c>
      <c r="C30" t="s">
        <v>1182</v>
      </c>
      <c r="O30" s="20" t="s">
        <v>1555</v>
      </c>
    </row>
    <row r="31" spans="1:15" x14ac:dyDescent="0.25">
      <c r="B31" t="s">
        <v>221</v>
      </c>
      <c r="C31" t="s">
        <v>1183</v>
      </c>
      <c r="O31" s="20" t="s">
        <v>1555</v>
      </c>
    </row>
    <row r="32" spans="1:15" x14ac:dyDescent="0.25">
      <c r="B32" t="s">
        <v>222</v>
      </c>
      <c r="C32" t="s">
        <v>1184</v>
      </c>
      <c r="O32" s="20" t="s">
        <v>1555</v>
      </c>
    </row>
    <row r="33" spans="1:27" x14ac:dyDescent="0.25">
      <c r="B33" t="s">
        <v>223</v>
      </c>
      <c r="O33" s="20"/>
    </row>
    <row r="34" spans="1:27" x14ac:dyDescent="0.25">
      <c r="B34" t="s">
        <v>224</v>
      </c>
      <c r="O34" s="20"/>
    </row>
    <row r="35" spans="1:27" x14ac:dyDescent="0.25">
      <c r="B35" t="s">
        <v>225</v>
      </c>
      <c r="O35" s="20"/>
    </row>
    <row r="38" spans="1:27" x14ac:dyDescent="0.25">
      <c r="A38" s="208" t="s">
        <v>1185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</row>
    <row r="40" spans="1:27" x14ac:dyDescent="0.25">
      <c r="A40" s="1" t="s">
        <v>2</v>
      </c>
      <c r="B40" s="1" t="s">
        <v>1186</v>
      </c>
    </row>
    <row r="41" spans="1:27" x14ac:dyDescent="0.25">
      <c r="B41" t="s">
        <v>11</v>
      </c>
      <c r="C41" t="s">
        <v>631</v>
      </c>
      <c r="L41" s="20" t="s">
        <v>175</v>
      </c>
    </row>
    <row r="42" spans="1:27" x14ac:dyDescent="0.25">
      <c r="B42" t="s">
        <v>12</v>
      </c>
      <c r="C42" t="s">
        <v>1187</v>
      </c>
      <c r="L42" s="20">
        <v>5</v>
      </c>
      <c r="M42" t="s">
        <v>761</v>
      </c>
    </row>
    <row r="43" spans="1:27" x14ac:dyDescent="0.25">
      <c r="B43" t="s">
        <v>17</v>
      </c>
      <c r="C43" t="s">
        <v>1188</v>
      </c>
      <c r="L43" s="20">
        <v>0</v>
      </c>
      <c r="M43" t="s">
        <v>761</v>
      </c>
    </row>
    <row r="44" spans="1:27" x14ac:dyDescent="0.25">
      <c r="B44" t="s">
        <v>19</v>
      </c>
      <c r="C44" t="s">
        <v>1521</v>
      </c>
      <c r="L44" s="20" t="s">
        <v>1555</v>
      </c>
    </row>
    <row r="45" spans="1:27" x14ac:dyDescent="0.25">
      <c r="B45" t="s">
        <v>34</v>
      </c>
      <c r="C45" t="s">
        <v>1189</v>
      </c>
      <c r="L45" s="20">
        <v>2</v>
      </c>
      <c r="M45" t="s">
        <v>1504</v>
      </c>
    </row>
    <row r="47" spans="1:27" x14ac:dyDescent="0.25">
      <c r="A47" s="1" t="s">
        <v>3</v>
      </c>
      <c r="B47" s="1" t="s">
        <v>1190</v>
      </c>
    </row>
    <row r="48" spans="1:27" x14ac:dyDescent="0.25">
      <c r="B48" t="s">
        <v>11</v>
      </c>
      <c r="C48" t="s">
        <v>631</v>
      </c>
      <c r="L48" s="20" t="s">
        <v>1555</v>
      </c>
    </row>
    <row r="49" spans="1:14" x14ac:dyDescent="0.25">
      <c r="B49" t="s">
        <v>12</v>
      </c>
      <c r="C49" t="s">
        <v>1191</v>
      </c>
      <c r="L49" s="20">
        <v>0</v>
      </c>
      <c r="M49" t="s">
        <v>761</v>
      </c>
    </row>
    <row r="50" spans="1:14" x14ac:dyDescent="0.25">
      <c r="B50" t="s">
        <v>17</v>
      </c>
      <c r="C50" t="s">
        <v>1192</v>
      </c>
      <c r="L50" s="98"/>
    </row>
    <row r="51" spans="1:14" x14ac:dyDescent="0.25">
      <c r="B51" t="s">
        <v>19</v>
      </c>
      <c r="C51" t="s">
        <v>1193</v>
      </c>
      <c r="L51" s="182" t="s">
        <v>1123</v>
      </c>
      <c r="M51" s="183"/>
      <c r="N51" s="184"/>
    </row>
    <row r="53" spans="1:14" x14ac:dyDescent="0.25">
      <c r="A53" s="1" t="s">
        <v>4</v>
      </c>
      <c r="B53" s="1" t="s">
        <v>1194</v>
      </c>
    </row>
    <row r="54" spans="1:14" x14ac:dyDescent="0.25">
      <c r="B54" s="1" t="s">
        <v>1195</v>
      </c>
    </row>
    <row r="55" spans="1:14" x14ac:dyDescent="0.25">
      <c r="B55" t="s">
        <v>11</v>
      </c>
      <c r="C55" t="s">
        <v>1196</v>
      </c>
      <c r="L55" s="20" t="s">
        <v>175</v>
      </c>
    </row>
    <row r="56" spans="1:14" x14ac:dyDescent="0.25">
      <c r="B56" t="s">
        <v>12</v>
      </c>
      <c r="C56" t="s">
        <v>1191</v>
      </c>
      <c r="L56" s="20">
        <v>1</v>
      </c>
      <c r="M56" t="s">
        <v>761</v>
      </c>
    </row>
    <row r="57" spans="1:14" x14ac:dyDescent="0.25">
      <c r="B57" t="s">
        <v>17</v>
      </c>
      <c r="C57" t="s">
        <v>1012</v>
      </c>
      <c r="L57" s="20">
        <v>1</v>
      </c>
      <c r="M57" t="s">
        <v>1359</v>
      </c>
    </row>
    <row r="59" spans="1:14" x14ac:dyDescent="0.25">
      <c r="B59" t="s">
        <v>19</v>
      </c>
      <c r="C59" t="s">
        <v>1197</v>
      </c>
      <c r="L59" s="20" t="s">
        <v>175</v>
      </c>
    </row>
    <row r="60" spans="1:14" x14ac:dyDescent="0.25">
      <c r="B60" t="s">
        <v>34</v>
      </c>
      <c r="C60" t="s">
        <v>1191</v>
      </c>
      <c r="L60" s="20">
        <v>1</v>
      </c>
      <c r="M60" t="s">
        <v>761</v>
      </c>
    </row>
    <row r="61" spans="1:14" x14ac:dyDescent="0.25">
      <c r="B61" t="s">
        <v>36</v>
      </c>
      <c r="C61" t="s">
        <v>1012</v>
      </c>
      <c r="L61" s="20">
        <v>1</v>
      </c>
      <c r="M61" t="s">
        <v>1359</v>
      </c>
    </row>
  </sheetData>
  <mergeCells count="8">
    <mergeCell ref="L51:N51"/>
    <mergeCell ref="A6:AA6"/>
    <mergeCell ref="A7:AA7"/>
    <mergeCell ref="A38:AA38"/>
    <mergeCell ref="A1:AA1"/>
    <mergeCell ref="A2:AA2"/>
    <mergeCell ref="A3:AA3"/>
    <mergeCell ref="A4:AA4"/>
  </mergeCells>
  <dataValidations count="2">
    <dataValidation type="list" allowBlank="1" showInputMessage="1" showErrorMessage="1" sqref="J10:J11 J14:J19 O22:O35 L41 L44 L48 L55 L59">
      <formula1>"Ada,Tidak"</formula1>
    </dataValidation>
    <dataValidation type="list" allowBlank="1" showInputMessage="1" showErrorMessage="1" sqref="L51">
      <formula1>"Pemerintah,Swasta,Perorangan"</formula1>
    </dataValidation>
  </dataValidations>
  <pageMargins left="0.78740157480314965" right="0.78740157480314965" top="0.78740157480314965" bottom="0.78740157480314965" header="0.31496062992125984" footer="0.31496062992125984"/>
  <pageSetup paperSize="256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showWhiteSpace="0" view="pageLayout" workbookViewId="0">
      <selection activeCell="O124" sqref="O124"/>
    </sheetView>
  </sheetViews>
  <sheetFormatPr defaultColWidth="3" defaultRowHeight="15" x14ac:dyDescent="0.25"/>
  <cols>
    <col min="1" max="11" width="3" style="2"/>
    <col min="12" max="12" width="5.28515625" style="2" customWidth="1"/>
    <col min="13" max="13" width="3" style="2"/>
    <col min="14" max="14" width="5.28515625" style="2" customWidth="1"/>
    <col min="15" max="16" width="10.85546875" style="2" customWidth="1"/>
    <col min="17" max="16384" width="3" style="2"/>
  </cols>
  <sheetData>
    <row r="1" spans="1:22" x14ac:dyDescent="0.25">
      <c r="A1" s="153" t="s">
        <v>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22" x14ac:dyDescent="0.25">
      <c r="A2" s="209" t="s">
        <v>1549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</row>
    <row r="3" spans="1:22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x14ac:dyDescent="0.25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</row>
    <row r="6" spans="1:22" x14ac:dyDescent="0.25">
      <c r="A6" s="153" t="s">
        <v>1198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</row>
    <row r="7" spans="1:22" x14ac:dyDescent="0.25">
      <c r="A7" s="149" t="s">
        <v>1199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</row>
    <row r="9" spans="1:22" x14ac:dyDescent="0.25">
      <c r="B9" s="63" t="s">
        <v>1201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48" t="s">
        <v>1202</v>
      </c>
      <c r="P9" s="48" t="s">
        <v>1204</v>
      </c>
    </row>
    <row r="10" spans="1:22" x14ac:dyDescent="0.25"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207" t="s">
        <v>1203</v>
      </c>
      <c r="P10" s="207"/>
    </row>
    <row r="11" spans="1:22" x14ac:dyDescent="0.25">
      <c r="A11" s="4" t="s">
        <v>2</v>
      </c>
      <c r="B11" s="73" t="s">
        <v>1200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3">
        <f>O12+O19+O26+O33+O40+O47+O51</f>
        <v>4</v>
      </c>
      <c r="P11" s="103">
        <f>P12+P19+P26+P33+P40+P47+P51</f>
        <v>0</v>
      </c>
    </row>
    <row r="12" spans="1:22" x14ac:dyDescent="0.25">
      <c r="B12" s="68" t="s">
        <v>11</v>
      </c>
      <c r="C12" s="69" t="s">
        <v>1205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104">
        <f>SUM(O13:O18)</f>
        <v>0</v>
      </c>
      <c r="P12" s="104">
        <f>SUM(P13:P18)</f>
        <v>0</v>
      </c>
    </row>
    <row r="13" spans="1:22" x14ac:dyDescent="0.25">
      <c r="B13" s="67"/>
      <c r="C13" s="7" t="s">
        <v>2</v>
      </c>
      <c r="D13" s="7" t="s">
        <v>1206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105"/>
      <c r="P13" s="105"/>
    </row>
    <row r="14" spans="1:22" x14ac:dyDescent="0.25">
      <c r="B14" s="67"/>
      <c r="C14" s="7" t="s">
        <v>3</v>
      </c>
      <c r="D14" s="7" t="s">
        <v>1215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135">
        <v>0</v>
      </c>
      <c r="P14" s="135">
        <v>0</v>
      </c>
    </row>
    <row r="15" spans="1:22" x14ac:dyDescent="0.25">
      <c r="B15" s="67"/>
      <c r="C15" s="7" t="s">
        <v>4</v>
      </c>
      <c r="D15" s="7" t="s">
        <v>1216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135">
        <v>0</v>
      </c>
      <c r="P15" s="135">
        <v>0</v>
      </c>
    </row>
    <row r="16" spans="1:22" x14ac:dyDescent="0.25">
      <c r="B16" s="67"/>
      <c r="C16" s="7" t="s">
        <v>5</v>
      </c>
      <c r="D16" s="7" t="s">
        <v>1217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135">
        <v>0</v>
      </c>
      <c r="P16" s="135">
        <v>0</v>
      </c>
    </row>
    <row r="17" spans="2:16" x14ac:dyDescent="0.25">
      <c r="B17" s="67"/>
      <c r="C17" s="7" t="s">
        <v>6</v>
      </c>
      <c r="D17" s="7" t="s">
        <v>1218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135">
        <v>0</v>
      </c>
      <c r="P17" s="135">
        <v>0</v>
      </c>
    </row>
    <row r="18" spans="2:16" x14ac:dyDescent="0.25">
      <c r="B18" s="67"/>
      <c r="C18" s="7" t="s">
        <v>7</v>
      </c>
      <c r="D18" s="7" t="s">
        <v>1219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136">
        <v>0</v>
      </c>
      <c r="P18" s="136">
        <v>0</v>
      </c>
    </row>
    <row r="19" spans="2:16" x14ac:dyDescent="0.25">
      <c r="B19" s="68" t="s">
        <v>12</v>
      </c>
      <c r="C19" s="69" t="s">
        <v>1207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104">
        <f>SUM(O20:O25)</f>
        <v>0</v>
      </c>
      <c r="P19" s="104">
        <f>SUM(P20:P25)</f>
        <v>0</v>
      </c>
    </row>
    <row r="20" spans="2:16" x14ac:dyDescent="0.25">
      <c r="B20" s="67"/>
      <c r="C20" s="7" t="s">
        <v>2</v>
      </c>
      <c r="D20" s="7" t="s">
        <v>1206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105"/>
      <c r="P20" s="105"/>
    </row>
    <row r="21" spans="2:16" x14ac:dyDescent="0.25">
      <c r="B21" s="67"/>
      <c r="C21" s="7" t="s">
        <v>3</v>
      </c>
      <c r="D21" s="7" t="s">
        <v>1215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135">
        <v>0</v>
      </c>
      <c r="P21" s="135">
        <v>0</v>
      </c>
    </row>
    <row r="22" spans="2:16" x14ac:dyDescent="0.25">
      <c r="B22" s="67"/>
      <c r="C22" s="7" t="s">
        <v>4</v>
      </c>
      <c r="D22" s="7" t="s">
        <v>1216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135">
        <v>0</v>
      </c>
      <c r="P22" s="135">
        <v>0</v>
      </c>
    </row>
    <row r="23" spans="2:16" x14ac:dyDescent="0.25">
      <c r="B23" s="67"/>
      <c r="C23" s="7" t="s">
        <v>5</v>
      </c>
      <c r="D23" s="7" t="s">
        <v>1217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135">
        <v>0</v>
      </c>
      <c r="P23" s="135">
        <v>0</v>
      </c>
    </row>
    <row r="24" spans="2:16" x14ac:dyDescent="0.25">
      <c r="B24" s="67"/>
      <c r="C24" s="7" t="s">
        <v>6</v>
      </c>
      <c r="D24" s="7" t="s">
        <v>1218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135">
        <v>0</v>
      </c>
      <c r="P24" s="135">
        <v>0</v>
      </c>
    </row>
    <row r="25" spans="2:16" x14ac:dyDescent="0.25">
      <c r="B25" s="67"/>
      <c r="C25" s="7" t="s">
        <v>7</v>
      </c>
      <c r="D25" s="7" t="s">
        <v>1219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136">
        <v>0</v>
      </c>
      <c r="P25" s="136">
        <v>0</v>
      </c>
    </row>
    <row r="26" spans="2:16" x14ac:dyDescent="0.25">
      <c r="B26" s="68" t="s">
        <v>17</v>
      </c>
      <c r="C26" s="69" t="s">
        <v>1208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104">
        <f>SUM(O27:O32)</f>
        <v>0</v>
      </c>
      <c r="P26" s="104">
        <f>SUM(P27:P32)</f>
        <v>0</v>
      </c>
    </row>
    <row r="27" spans="2:16" x14ac:dyDescent="0.25">
      <c r="B27" s="67"/>
      <c r="C27" s="7" t="s">
        <v>2</v>
      </c>
      <c r="D27" s="7" t="s">
        <v>1206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105"/>
      <c r="P27" s="105"/>
    </row>
    <row r="28" spans="2:16" x14ac:dyDescent="0.25">
      <c r="B28" s="67"/>
      <c r="C28" s="7" t="s">
        <v>3</v>
      </c>
      <c r="D28" s="7" t="s">
        <v>1215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135">
        <v>0</v>
      </c>
      <c r="P28" s="135">
        <v>0</v>
      </c>
    </row>
    <row r="29" spans="2:16" x14ac:dyDescent="0.25">
      <c r="B29" s="67"/>
      <c r="C29" s="7" t="s">
        <v>4</v>
      </c>
      <c r="D29" s="7" t="s">
        <v>1216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135">
        <v>0</v>
      </c>
      <c r="P29" s="135">
        <v>0</v>
      </c>
    </row>
    <row r="30" spans="2:16" x14ac:dyDescent="0.25">
      <c r="B30" s="67"/>
      <c r="C30" s="7" t="s">
        <v>5</v>
      </c>
      <c r="D30" s="7" t="s">
        <v>1217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135">
        <v>0</v>
      </c>
      <c r="P30" s="135">
        <v>0</v>
      </c>
    </row>
    <row r="31" spans="2:16" x14ac:dyDescent="0.25">
      <c r="B31" s="67"/>
      <c r="C31" s="7" t="s">
        <v>6</v>
      </c>
      <c r="D31" s="7" t="s">
        <v>1218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135">
        <v>0</v>
      </c>
      <c r="P31" s="135">
        <v>0</v>
      </c>
    </row>
    <row r="32" spans="2:16" x14ac:dyDescent="0.25">
      <c r="B32" s="67"/>
      <c r="C32" s="7" t="s">
        <v>7</v>
      </c>
      <c r="D32" s="7" t="s">
        <v>1219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136">
        <v>0</v>
      </c>
      <c r="P32" s="136">
        <v>0</v>
      </c>
    </row>
    <row r="33" spans="2:16" x14ac:dyDescent="0.25">
      <c r="B33" s="68" t="s">
        <v>19</v>
      </c>
      <c r="C33" s="69" t="s">
        <v>1209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104">
        <f>SUM(O34:O39)</f>
        <v>0</v>
      </c>
      <c r="P33" s="104">
        <f>SUM(P34:P39)</f>
        <v>0</v>
      </c>
    </row>
    <row r="34" spans="2:16" x14ac:dyDescent="0.25">
      <c r="B34" s="67"/>
      <c r="C34" s="7" t="s">
        <v>2</v>
      </c>
      <c r="D34" s="7" t="s">
        <v>1206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105"/>
      <c r="P34" s="105"/>
    </row>
    <row r="35" spans="2:16" x14ac:dyDescent="0.25">
      <c r="B35" s="67"/>
      <c r="C35" s="7" t="s">
        <v>3</v>
      </c>
      <c r="D35" s="7" t="s">
        <v>1215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135">
        <v>0</v>
      </c>
      <c r="P35" s="135">
        <v>0</v>
      </c>
    </row>
    <row r="36" spans="2:16" x14ac:dyDescent="0.25">
      <c r="B36" s="67"/>
      <c r="C36" s="7" t="s">
        <v>4</v>
      </c>
      <c r="D36" s="7" t="s">
        <v>1216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135">
        <v>0</v>
      </c>
      <c r="P36" s="135">
        <v>0</v>
      </c>
    </row>
    <row r="37" spans="2:16" x14ac:dyDescent="0.25">
      <c r="B37" s="67"/>
      <c r="C37" s="7" t="s">
        <v>5</v>
      </c>
      <c r="D37" s="7" t="s">
        <v>1217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135">
        <v>0</v>
      </c>
      <c r="P37" s="135">
        <v>0</v>
      </c>
    </row>
    <row r="38" spans="2:16" x14ac:dyDescent="0.25">
      <c r="B38" s="67"/>
      <c r="C38" s="7" t="s">
        <v>6</v>
      </c>
      <c r="D38" s="7" t="s">
        <v>1218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135">
        <v>0</v>
      </c>
      <c r="P38" s="135">
        <v>0</v>
      </c>
    </row>
    <row r="39" spans="2:16" x14ac:dyDescent="0.25">
      <c r="B39" s="67"/>
      <c r="C39" s="7" t="s">
        <v>7</v>
      </c>
      <c r="D39" s="7" t="s">
        <v>1219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136">
        <v>0</v>
      </c>
      <c r="P39" s="136">
        <v>0</v>
      </c>
    </row>
    <row r="40" spans="2:16" x14ac:dyDescent="0.25">
      <c r="B40" s="68" t="s">
        <v>34</v>
      </c>
      <c r="C40" s="69" t="s">
        <v>1210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104">
        <f>SUM(O41:O46)</f>
        <v>0</v>
      </c>
      <c r="P40" s="104">
        <f>SUM(P41:P46)</f>
        <v>0</v>
      </c>
    </row>
    <row r="41" spans="2:16" x14ac:dyDescent="0.25">
      <c r="B41" s="67"/>
      <c r="C41" s="7" t="s">
        <v>2</v>
      </c>
      <c r="D41" s="7" t="s">
        <v>1206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135">
        <v>0</v>
      </c>
      <c r="P41" s="137">
        <v>0</v>
      </c>
    </row>
    <row r="42" spans="2:16" x14ac:dyDescent="0.25">
      <c r="B42" s="67"/>
      <c r="C42" s="7" t="s">
        <v>3</v>
      </c>
      <c r="D42" s="7" t="s">
        <v>1215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135">
        <v>0</v>
      </c>
      <c r="P42" s="135">
        <v>0</v>
      </c>
    </row>
    <row r="43" spans="2:16" x14ac:dyDescent="0.25">
      <c r="B43" s="67"/>
      <c r="C43" s="7" t="s">
        <v>4</v>
      </c>
      <c r="D43" s="7" t="s">
        <v>1216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135">
        <v>0</v>
      </c>
      <c r="P43" s="135">
        <v>0</v>
      </c>
    </row>
    <row r="44" spans="2:16" x14ac:dyDescent="0.25">
      <c r="B44" s="67"/>
      <c r="C44" s="7" t="s">
        <v>5</v>
      </c>
      <c r="D44" s="7" t="s">
        <v>1217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135">
        <v>0</v>
      </c>
      <c r="P44" s="135">
        <v>0</v>
      </c>
    </row>
    <row r="45" spans="2:16" x14ac:dyDescent="0.25">
      <c r="B45" s="67"/>
      <c r="C45" s="7" t="s">
        <v>6</v>
      </c>
      <c r="D45" s="7" t="s">
        <v>1218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136">
        <v>0</v>
      </c>
      <c r="P45" s="135">
        <v>0</v>
      </c>
    </row>
    <row r="46" spans="2:16" x14ac:dyDescent="0.25">
      <c r="B46" s="67"/>
      <c r="C46" s="7" t="s">
        <v>7</v>
      </c>
      <c r="D46" s="7" t="s">
        <v>1219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136">
        <v>0</v>
      </c>
      <c r="P46" s="136">
        <v>0</v>
      </c>
    </row>
    <row r="47" spans="2:16" x14ac:dyDescent="0.25">
      <c r="B47" s="68" t="s">
        <v>36</v>
      </c>
      <c r="C47" s="69" t="s">
        <v>1211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106">
        <f>SUM(O48:O50)</f>
        <v>4</v>
      </c>
      <c r="P47" s="106">
        <f>SUM(P48:P50)</f>
        <v>0</v>
      </c>
    </row>
    <row r="48" spans="2:16" x14ac:dyDescent="0.25">
      <c r="B48" s="67"/>
      <c r="C48" s="7" t="s">
        <v>2</v>
      </c>
      <c r="D48" s="7" t="s">
        <v>1213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137">
        <v>0</v>
      </c>
      <c r="P48" s="137">
        <v>0</v>
      </c>
    </row>
    <row r="49" spans="1:16" x14ac:dyDescent="0.25">
      <c r="B49" s="67"/>
      <c r="C49" s="7" t="s">
        <v>3</v>
      </c>
      <c r="D49" s="7" t="s">
        <v>1212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107">
        <v>4</v>
      </c>
      <c r="P49" s="135">
        <v>0</v>
      </c>
    </row>
    <row r="50" spans="1:16" x14ac:dyDescent="0.25">
      <c r="B50" s="67"/>
      <c r="C50" s="7" t="s">
        <v>4</v>
      </c>
      <c r="D50" s="7" t="s">
        <v>1214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136">
        <v>0</v>
      </c>
      <c r="P50" s="136">
        <v>0</v>
      </c>
    </row>
    <row r="51" spans="1:16" x14ac:dyDescent="0.25">
      <c r="B51" s="68" t="s">
        <v>38</v>
      </c>
      <c r="C51" s="69" t="s">
        <v>1220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106">
        <f>SUM(O52:O54)</f>
        <v>0</v>
      </c>
      <c r="P51" s="106">
        <f>SUM(P52:P54)</f>
        <v>0</v>
      </c>
    </row>
    <row r="52" spans="1:16" x14ac:dyDescent="0.25">
      <c r="B52" s="67"/>
      <c r="C52" s="7" t="s">
        <v>2</v>
      </c>
      <c r="D52" s="7" t="s">
        <v>1221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137">
        <v>0</v>
      </c>
      <c r="P52" s="137">
        <v>0</v>
      </c>
    </row>
    <row r="53" spans="1:16" x14ac:dyDescent="0.25">
      <c r="B53" s="67"/>
      <c r="C53" s="7" t="s">
        <v>3</v>
      </c>
      <c r="D53" s="7" t="s">
        <v>1222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135">
        <v>0</v>
      </c>
      <c r="P53" s="135">
        <v>0</v>
      </c>
    </row>
    <row r="54" spans="1:16" x14ac:dyDescent="0.25">
      <c r="B54" s="62"/>
      <c r="C54" s="47" t="s">
        <v>4</v>
      </c>
      <c r="D54" s="47" t="s">
        <v>1223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135">
        <v>0</v>
      </c>
      <c r="P54" s="135">
        <v>0</v>
      </c>
    </row>
    <row r="55" spans="1:16" x14ac:dyDescent="0.25">
      <c r="A55" s="4" t="s">
        <v>3</v>
      </c>
      <c r="B55" s="73" t="s">
        <v>1224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109">
        <f>SUM(O56:O66)</f>
        <v>7</v>
      </c>
      <c r="P55" s="109">
        <f>SUM(P56:P66)</f>
        <v>0</v>
      </c>
    </row>
    <row r="56" spans="1:16" x14ac:dyDescent="0.25">
      <c r="B56" s="67" t="s">
        <v>11</v>
      </c>
      <c r="C56" s="7" t="s">
        <v>1225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2" t="s">
        <v>1555</v>
      </c>
      <c r="O56" s="137">
        <v>0</v>
      </c>
      <c r="P56" s="137">
        <v>0</v>
      </c>
    </row>
    <row r="57" spans="1:16" x14ac:dyDescent="0.25">
      <c r="B57" s="67" t="s">
        <v>12</v>
      </c>
      <c r="C57" s="7" t="s">
        <v>1226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40" t="s">
        <v>1555</v>
      </c>
      <c r="O57" s="137">
        <v>0</v>
      </c>
      <c r="P57" s="137">
        <v>0</v>
      </c>
    </row>
    <row r="58" spans="1:16" x14ac:dyDescent="0.25">
      <c r="B58" s="67" t="s">
        <v>17</v>
      </c>
      <c r="C58" s="7" t="s">
        <v>1227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40" t="s">
        <v>1555</v>
      </c>
      <c r="O58" s="137">
        <v>0</v>
      </c>
      <c r="P58" s="137">
        <v>0</v>
      </c>
    </row>
    <row r="59" spans="1:16" x14ac:dyDescent="0.25">
      <c r="B59" s="67" t="s">
        <v>19</v>
      </c>
      <c r="C59" s="7" t="s">
        <v>1228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40" t="s">
        <v>1555</v>
      </c>
      <c r="O59" s="137">
        <v>0</v>
      </c>
      <c r="P59" s="137">
        <v>0</v>
      </c>
    </row>
    <row r="60" spans="1:16" x14ac:dyDescent="0.25">
      <c r="B60" s="67" t="s">
        <v>34</v>
      </c>
      <c r="C60" s="7" t="s">
        <v>1229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40" t="s">
        <v>1555</v>
      </c>
      <c r="O60" s="137">
        <v>0</v>
      </c>
      <c r="P60" s="137">
        <v>0</v>
      </c>
    </row>
    <row r="61" spans="1:16" x14ac:dyDescent="0.25">
      <c r="B61" s="67" t="s">
        <v>36</v>
      </c>
      <c r="C61" s="7" t="s">
        <v>1230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40" t="s">
        <v>1555</v>
      </c>
      <c r="O61" s="137">
        <v>0</v>
      </c>
      <c r="P61" s="137">
        <v>0</v>
      </c>
    </row>
    <row r="62" spans="1:16" x14ac:dyDescent="0.25">
      <c r="B62" s="67" t="s">
        <v>38</v>
      </c>
      <c r="C62" s="7" t="s">
        <v>1231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40" t="s">
        <v>1555</v>
      </c>
      <c r="O62" s="137">
        <v>0</v>
      </c>
      <c r="P62" s="137">
        <v>0</v>
      </c>
    </row>
    <row r="63" spans="1:16" x14ac:dyDescent="0.25">
      <c r="B63" s="67" t="s">
        <v>1232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40" t="s">
        <v>175</v>
      </c>
      <c r="O63" s="107">
        <v>7</v>
      </c>
      <c r="P63" s="137">
        <v>0</v>
      </c>
    </row>
    <row r="64" spans="1:16" x14ac:dyDescent="0.25">
      <c r="B64" s="67" t="s">
        <v>220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40"/>
      <c r="O64" s="107"/>
      <c r="P64" s="107"/>
    </row>
    <row r="65" spans="1:16" x14ac:dyDescent="0.25">
      <c r="B65" s="67" t="s">
        <v>221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40"/>
      <c r="O65" s="107"/>
      <c r="P65" s="107"/>
    </row>
    <row r="66" spans="1:16" x14ac:dyDescent="0.25">
      <c r="B66" s="62" t="s">
        <v>222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0"/>
      <c r="O66" s="107"/>
      <c r="P66" s="107"/>
    </row>
    <row r="67" spans="1:16" x14ac:dyDescent="0.25">
      <c r="O67" s="110"/>
      <c r="P67" s="110"/>
    </row>
    <row r="68" spans="1:16" x14ac:dyDescent="0.25">
      <c r="A68" s="4" t="s">
        <v>4</v>
      </c>
      <c r="B68" s="73" t="s">
        <v>1233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111">
        <f>SUM(O69:O74)</f>
        <v>0</v>
      </c>
      <c r="P68" s="111">
        <f>SUM(P69:P74)</f>
        <v>0</v>
      </c>
    </row>
    <row r="69" spans="1:16" x14ac:dyDescent="0.25">
      <c r="B69" s="67" t="s">
        <v>11</v>
      </c>
      <c r="C69" s="7" t="s">
        <v>1234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37">
        <v>0</v>
      </c>
      <c r="P69" s="137">
        <v>0</v>
      </c>
    </row>
    <row r="70" spans="1:16" x14ac:dyDescent="0.25">
      <c r="B70" s="67" t="s">
        <v>12</v>
      </c>
      <c r="C70" s="7" t="s">
        <v>1235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37">
        <v>0</v>
      </c>
      <c r="P70" s="137">
        <v>0</v>
      </c>
    </row>
    <row r="71" spans="1:16" x14ac:dyDescent="0.25">
      <c r="B71" s="67" t="s">
        <v>17</v>
      </c>
      <c r="C71" s="7" t="s">
        <v>1236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37">
        <v>0</v>
      </c>
      <c r="P71" s="137">
        <v>0</v>
      </c>
    </row>
    <row r="72" spans="1:16" x14ac:dyDescent="0.25">
      <c r="B72" s="67" t="s">
        <v>19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07"/>
      <c r="P72" s="107"/>
    </row>
    <row r="73" spans="1:16" x14ac:dyDescent="0.25">
      <c r="B73" s="67" t="s">
        <v>34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07"/>
      <c r="P73" s="107"/>
    </row>
    <row r="74" spans="1:16" x14ac:dyDescent="0.25">
      <c r="B74" s="67" t="s">
        <v>36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08"/>
      <c r="P74" s="108"/>
    </row>
    <row r="75" spans="1:16" x14ac:dyDescent="0.25">
      <c r="A75" s="2" t="s">
        <v>5</v>
      </c>
      <c r="B75" s="75" t="s">
        <v>1237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112">
        <f>SUM(O76:O83)</f>
        <v>0</v>
      </c>
      <c r="P75" s="112">
        <f>SUM(P76:P83)</f>
        <v>0</v>
      </c>
    </row>
    <row r="76" spans="1:16" x14ac:dyDescent="0.25">
      <c r="B76" s="67" t="s">
        <v>11</v>
      </c>
      <c r="C76" s="7" t="s">
        <v>1238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2" t="s">
        <v>1555</v>
      </c>
      <c r="O76" s="137">
        <v>0</v>
      </c>
      <c r="P76" s="137">
        <v>0</v>
      </c>
    </row>
    <row r="77" spans="1:16" x14ac:dyDescent="0.25">
      <c r="B77" s="67" t="s">
        <v>12</v>
      </c>
      <c r="C77" s="7" t="s">
        <v>1240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40" t="s">
        <v>1555</v>
      </c>
      <c r="O77" s="137">
        <v>0</v>
      </c>
      <c r="P77" s="137">
        <v>0</v>
      </c>
    </row>
    <row r="78" spans="1:16" x14ac:dyDescent="0.25">
      <c r="B78" s="67" t="s">
        <v>17</v>
      </c>
      <c r="C78" s="7" t="s">
        <v>1239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40" t="s">
        <v>1555</v>
      </c>
      <c r="O78" s="137">
        <v>0</v>
      </c>
      <c r="P78" s="137">
        <v>0</v>
      </c>
    </row>
    <row r="79" spans="1:16" x14ac:dyDescent="0.25">
      <c r="B79" s="67" t="s">
        <v>19</v>
      </c>
      <c r="C79" s="7" t="s">
        <v>1241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40" t="s">
        <v>1555</v>
      </c>
      <c r="O79" s="137">
        <v>0</v>
      </c>
      <c r="P79" s="137">
        <v>0</v>
      </c>
    </row>
    <row r="80" spans="1:16" x14ac:dyDescent="0.25">
      <c r="B80" s="67" t="s">
        <v>34</v>
      </c>
      <c r="C80" s="7" t="s">
        <v>1242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40" t="s">
        <v>1555</v>
      </c>
      <c r="O80" s="137">
        <v>0</v>
      </c>
      <c r="P80" s="137">
        <v>0</v>
      </c>
    </row>
    <row r="81" spans="1:22" x14ac:dyDescent="0.25">
      <c r="B81" s="67" t="s">
        <v>36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40"/>
      <c r="O81" s="107"/>
      <c r="P81" s="107"/>
    </row>
    <row r="82" spans="1:22" x14ac:dyDescent="0.25">
      <c r="B82" s="67" t="s">
        <v>38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40"/>
      <c r="O82" s="107"/>
      <c r="P82" s="107"/>
    </row>
    <row r="83" spans="1:22" x14ac:dyDescent="0.25">
      <c r="B83" s="62" t="s">
        <v>219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0"/>
      <c r="O83" s="107"/>
      <c r="P83" s="107"/>
    </row>
    <row r="84" spans="1:22" x14ac:dyDescent="0.25">
      <c r="O84" s="110"/>
      <c r="P84" s="110"/>
    </row>
    <row r="85" spans="1:22" x14ac:dyDescent="0.25">
      <c r="A85" s="4" t="s">
        <v>6</v>
      </c>
      <c r="B85" s="73" t="s">
        <v>1243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111">
        <f>SUM(O86:O93)</f>
        <v>0</v>
      </c>
      <c r="P85" s="111">
        <f>SUM(P86:P93)</f>
        <v>0</v>
      </c>
    </row>
    <row r="86" spans="1:22" x14ac:dyDescent="0.25">
      <c r="B86" s="67" t="s">
        <v>11</v>
      </c>
      <c r="C86" s="7" t="s">
        <v>1522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2" t="s">
        <v>1555</v>
      </c>
      <c r="O86" s="137">
        <v>0</v>
      </c>
      <c r="P86" s="137">
        <v>0</v>
      </c>
    </row>
    <row r="87" spans="1:22" x14ac:dyDescent="0.25">
      <c r="B87" s="67" t="s">
        <v>12</v>
      </c>
      <c r="C87" s="7" t="s">
        <v>1244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40" t="s">
        <v>1555</v>
      </c>
      <c r="O87" s="137">
        <v>0</v>
      </c>
      <c r="P87" s="137">
        <v>0</v>
      </c>
    </row>
    <row r="88" spans="1:22" x14ac:dyDescent="0.25">
      <c r="B88" s="67" t="s">
        <v>17</v>
      </c>
      <c r="C88" s="7" t="s">
        <v>1245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40" t="s">
        <v>1555</v>
      </c>
      <c r="O88" s="137">
        <v>0</v>
      </c>
      <c r="P88" s="137">
        <v>0</v>
      </c>
    </row>
    <row r="89" spans="1:22" x14ac:dyDescent="0.25">
      <c r="B89" s="67" t="s">
        <v>19</v>
      </c>
      <c r="C89" s="7" t="s">
        <v>1246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40" t="s">
        <v>1555</v>
      </c>
      <c r="O89" s="137">
        <v>0</v>
      </c>
      <c r="P89" s="137">
        <v>0</v>
      </c>
    </row>
    <row r="90" spans="1:22" x14ac:dyDescent="0.25">
      <c r="B90" s="67" t="s">
        <v>34</v>
      </c>
      <c r="C90" s="7" t="s">
        <v>1247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40" t="s">
        <v>1555</v>
      </c>
      <c r="O90" s="137">
        <v>0</v>
      </c>
      <c r="P90" s="137">
        <v>0</v>
      </c>
    </row>
    <row r="91" spans="1:22" x14ac:dyDescent="0.25">
      <c r="B91" s="67" t="s">
        <v>36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40"/>
      <c r="O91" s="107"/>
      <c r="P91" s="107"/>
    </row>
    <row r="92" spans="1:22" x14ac:dyDescent="0.25">
      <c r="B92" s="67" t="s">
        <v>38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40"/>
      <c r="O92" s="107"/>
      <c r="P92" s="107"/>
    </row>
    <row r="93" spans="1:22" x14ac:dyDescent="0.25">
      <c r="B93" s="62" t="s">
        <v>219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0"/>
      <c r="O93" s="107"/>
      <c r="P93" s="107"/>
    </row>
    <row r="96" spans="1:22" x14ac:dyDescent="0.25">
      <c r="A96" s="149" t="s">
        <v>1248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</row>
    <row r="98" spans="1:15" x14ac:dyDescent="0.25">
      <c r="A98" s="4" t="s">
        <v>2</v>
      </c>
      <c r="B98" s="4" t="s">
        <v>1249</v>
      </c>
    </row>
    <row r="99" spans="1:15" x14ac:dyDescent="0.25">
      <c r="B99" s="2" t="s">
        <v>11</v>
      </c>
      <c r="C99" s="2" t="s">
        <v>1250</v>
      </c>
      <c r="L99" s="40" t="s">
        <v>1555</v>
      </c>
      <c r="N99" s="40">
        <v>0</v>
      </c>
      <c r="O99" s="54" t="s">
        <v>173</v>
      </c>
    </row>
    <row r="100" spans="1:15" x14ac:dyDescent="0.25">
      <c r="B100" s="2" t="s">
        <v>12</v>
      </c>
      <c r="C100" s="2" t="s">
        <v>1251</v>
      </c>
      <c r="L100" s="40" t="s">
        <v>1555</v>
      </c>
      <c r="N100" s="40">
        <v>0</v>
      </c>
      <c r="O100" s="54" t="s">
        <v>173</v>
      </c>
    </row>
    <row r="101" spans="1:15" x14ac:dyDescent="0.25">
      <c r="B101" s="2" t="s">
        <v>17</v>
      </c>
      <c r="C101" s="2" t="s">
        <v>1252</v>
      </c>
      <c r="L101" s="40" t="s">
        <v>1555</v>
      </c>
      <c r="N101" s="40">
        <v>0</v>
      </c>
      <c r="O101" s="54" t="s">
        <v>173</v>
      </c>
    </row>
    <row r="102" spans="1:15" x14ac:dyDescent="0.25">
      <c r="B102" s="2" t="s">
        <v>19</v>
      </c>
      <c r="C102" s="2" t="s">
        <v>1253</v>
      </c>
      <c r="L102" s="46"/>
      <c r="N102" s="40">
        <v>0</v>
      </c>
      <c r="O102" s="54" t="s">
        <v>761</v>
      </c>
    </row>
    <row r="103" spans="1:15" x14ac:dyDescent="0.25">
      <c r="B103" s="2" t="s">
        <v>34</v>
      </c>
      <c r="C103" s="2" t="s">
        <v>1254</v>
      </c>
      <c r="L103" s="47"/>
      <c r="N103" s="40"/>
      <c r="O103" s="54" t="s">
        <v>761</v>
      </c>
    </row>
    <row r="104" spans="1:15" x14ac:dyDescent="0.25">
      <c r="B104" s="2" t="s">
        <v>36</v>
      </c>
      <c r="C104" s="2" t="s">
        <v>1255</v>
      </c>
      <c r="L104" s="40" t="s">
        <v>175</v>
      </c>
      <c r="N104" s="40">
        <v>1</v>
      </c>
      <c r="O104" s="54" t="s">
        <v>173</v>
      </c>
    </row>
    <row r="105" spans="1:15" x14ac:dyDescent="0.25">
      <c r="B105" s="2" t="s">
        <v>38</v>
      </c>
      <c r="L105" s="40"/>
      <c r="N105" s="40"/>
      <c r="O105" s="54"/>
    </row>
    <row r="106" spans="1:15" x14ac:dyDescent="0.25">
      <c r="B106" s="2" t="s">
        <v>219</v>
      </c>
      <c r="L106" s="40"/>
      <c r="N106" s="40"/>
      <c r="O106" s="54"/>
    </row>
    <row r="108" spans="1:15" x14ac:dyDescent="0.25">
      <c r="A108" s="4" t="s">
        <v>3</v>
      </c>
      <c r="B108" s="4" t="s">
        <v>1256</v>
      </c>
      <c r="L108" s="47"/>
    </row>
    <row r="109" spans="1:15" x14ac:dyDescent="0.25">
      <c r="B109" s="2" t="s">
        <v>11</v>
      </c>
      <c r="C109" s="2" t="s">
        <v>1256</v>
      </c>
      <c r="L109" s="40" t="s">
        <v>1555</v>
      </c>
      <c r="N109" s="40">
        <v>0</v>
      </c>
      <c r="O109" s="54" t="s">
        <v>173</v>
      </c>
    </row>
    <row r="110" spans="1:15" x14ac:dyDescent="0.25">
      <c r="B110" s="2" t="s">
        <v>12</v>
      </c>
      <c r="C110" s="2" t="s">
        <v>1257</v>
      </c>
      <c r="L110" s="40" t="s">
        <v>1555</v>
      </c>
      <c r="N110" s="40">
        <v>0</v>
      </c>
      <c r="O110" s="54" t="s">
        <v>173</v>
      </c>
    </row>
    <row r="111" spans="1:15" x14ac:dyDescent="0.25">
      <c r="B111" s="2" t="s">
        <v>17</v>
      </c>
      <c r="C111" s="2" t="s">
        <v>1258</v>
      </c>
      <c r="L111" s="46"/>
      <c r="N111" s="40">
        <v>0</v>
      </c>
      <c r="O111" s="54" t="s">
        <v>761</v>
      </c>
    </row>
    <row r="112" spans="1:15" x14ac:dyDescent="0.25">
      <c r="O112" s="54"/>
    </row>
    <row r="113" spans="1:15" x14ac:dyDescent="0.25">
      <c r="A113" s="4" t="s">
        <v>4</v>
      </c>
      <c r="B113" s="4" t="s">
        <v>1259</v>
      </c>
      <c r="L113" s="47"/>
    </row>
    <row r="114" spans="1:15" x14ac:dyDescent="0.25">
      <c r="B114" s="2" t="s">
        <v>11</v>
      </c>
      <c r="C114" s="2" t="s">
        <v>1260</v>
      </c>
      <c r="L114" s="40" t="s">
        <v>1555</v>
      </c>
      <c r="N114" s="40">
        <v>0</v>
      </c>
      <c r="O114" s="54" t="s">
        <v>173</v>
      </c>
    </row>
    <row r="115" spans="1:15" x14ac:dyDescent="0.25">
      <c r="B115" s="2" t="s">
        <v>12</v>
      </c>
      <c r="C115" s="2" t="s">
        <v>1261</v>
      </c>
      <c r="L115" s="40" t="s">
        <v>1555</v>
      </c>
      <c r="N115" s="40">
        <v>0</v>
      </c>
      <c r="O115" s="54" t="s">
        <v>173</v>
      </c>
    </row>
    <row r="116" spans="1:15" x14ac:dyDescent="0.25">
      <c r="B116" s="2" t="s">
        <v>17</v>
      </c>
      <c r="C116" s="2" t="s">
        <v>1262</v>
      </c>
      <c r="L116" s="46"/>
      <c r="N116" s="40"/>
      <c r="O116" s="54" t="s">
        <v>173</v>
      </c>
    </row>
    <row r="117" spans="1:15" x14ac:dyDescent="0.25">
      <c r="B117" s="2" t="s">
        <v>19</v>
      </c>
      <c r="C117" s="2" t="s">
        <v>1263</v>
      </c>
      <c r="L117" s="7"/>
      <c r="N117" s="40"/>
      <c r="O117" s="54" t="s">
        <v>173</v>
      </c>
    </row>
    <row r="119" spans="1:15" x14ac:dyDescent="0.25">
      <c r="A119" s="4" t="s">
        <v>5</v>
      </c>
      <c r="B119" s="4" t="s">
        <v>1264</v>
      </c>
      <c r="L119" s="47"/>
    </row>
    <row r="120" spans="1:15" x14ac:dyDescent="0.25">
      <c r="B120" s="2" t="s">
        <v>11</v>
      </c>
      <c r="C120" s="2" t="s">
        <v>1265</v>
      </c>
      <c r="L120" s="40" t="s">
        <v>1555</v>
      </c>
      <c r="N120" s="7"/>
      <c r="O120" s="54"/>
    </row>
    <row r="121" spans="1:15" x14ac:dyDescent="0.25">
      <c r="B121" s="2" t="s">
        <v>12</v>
      </c>
      <c r="C121" s="2" t="s">
        <v>1266</v>
      </c>
      <c r="L121" s="40" t="s">
        <v>1555</v>
      </c>
      <c r="N121" s="7"/>
      <c r="O121" s="54"/>
    </row>
    <row r="122" spans="1:15" x14ac:dyDescent="0.25">
      <c r="B122" s="2" t="s">
        <v>17</v>
      </c>
      <c r="C122" s="2" t="s">
        <v>1267</v>
      </c>
      <c r="L122" s="40" t="s">
        <v>1555</v>
      </c>
      <c r="N122" s="7"/>
      <c r="O122" s="54"/>
    </row>
    <row r="123" spans="1:15" x14ac:dyDescent="0.25">
      <c r="B123" s="2" t="s">
        <v>19</v>
      </c>
      <c r="C123" s="2" t="s">
        <v>1268</v>
      </c>
      <c r="L123" s="40" t="s">
        <v>1555</v>
      </c>
      <c r="N123" s="7"/>
      <c r="O123" s="54"/>
    </row>
  </sheetData>
  <mergeCells count="8">
    <mergeCell ref="A96:V96"/>
    <mergeCell ref="A7:V7"/>
    <mergeCell ref="A1:V1"/>
    <mergeCell ref="A6:V6"/>
    <mergeCell ref="A2:V2"/>
    <mergeCell ref="A3:V3"/>
    <mergeCell ref="A4:V4"/>
    <mergeCell ref="O10:P10"/>
  </mergeCells>
  <dataValidations count="3">
    <dataValidation type="list" allowBlank="1" showInputMessage="1" showErrorMessage="1" sqref="N86:N93 L99:L106 L114:L115 L109:L110 N76:N83 N56:N66 L120:L123">
      <formula1>"Ada,Tidak"</formula1>
    </dataValidation>
    <dataValidation type="whole" allowBlank="1" showInputMessage="1" showErrorMessage="1" errorTitle="Hanya diisi angka" sqref="O11:P46">
      <formula1>0</formula1>
      <formula2>9999</formula2>
    </dataValidation>
    <dataValidation type="whole" allowBlank="1" showInputMessage="1" showErrorMessage="1" errorTitle="Hanya diisi Angka" sqref="O47:P93">
      <formula1>0</formula1>
      <formula2>9999</formula2>
    </dataValidation>
  </dataValidations>
  <pageMargins left="0.78740157480314965" right="0.78740157480314965" top="0.78740157480314965" bottom="0.78740157480314965" header="0.31496062992125984" footer="0.31496062992125984"/>
  <pageSetup paperSize="256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showWhiteSpace="0" view="pageLayout" workbookViewId="0">
      <selection activeCell="O29" sqref="O29"/>
    </sheetView>
  </sheetViews>
  <sheetFormatPr defaultColWidth="3" defaultRowHeight="15" x14ac:dyDescent="0.25"/>
  <cols>
    <col min="15" max="15" width="5.28515625" customWidth="1"/>
  </cols>
  <sheetData>
    <row r="1" spans="1:29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</row>
    <row r="2" spans="1:29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29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</row>
    <row r="6" spans="1:29" x14ac:dyDescent="0.25">
      <c r="A6" s="165" t="s">
        <v>1198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</row>
    <row r="7" spans="1:29" x14ac:dyDescent="0.25">
      <c r="A7" s="208" t="s">
        <v>1269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</row>
    <row r="9" spans="1:29" x14ac:dyDescent="0.25">
      <c r="A9" s="1" t="s">
        <v>2</v>
      </c>
      <c r="B9" s="1" t="s">
        <v>1270</v>
      </c>
      <c r="O9" s="20">
        <v>115</v>
      </c>
      <c r="P9" t="s">
        <v>173</v>
      </c>
    </row>
    <row r="10" spans="1:29" x14ac:dyDescent="0.25">
      <c r="B10" t="s">
        <v>11</v>
      </c>
      <c r="C10" t="s">
        <v>1271</v>
      </c>
      <c r="O10" s="20">
        <v>0</v>
      </c>
      <c r="P10" t="s">
        <v>173</v>
      </c>
    </row>
    <row r="11" spans="1:29" x14ac:dyDescent="0.25">
      <c r="B11" t="s">
        <v>12</v>
      </c>
      <c r="C11" t="s">
        <v>1272</v>
      </c>
      <c r="O11" s="20">
        <v>80</v>
      </c>
      <c r="P11" t="s">
        <v>173</v>
      </c>
    </row>
    <row r="12" spans="1:29" x14ac:dyDescent="0.25">
      <c r="B12" t="s">
        <v>17</v>
      </c>
      <c r="C12" t="s">
        <v>1273</v>
      </c>
      <c r="O12" s="20">
        <v>0</v>
      </c>
      <c r="P12" t="s">
        <v>173</v>
      </c>
    </row>
    <row r="13" spans="1:29" x14ac:dyDescent="0.25">
      <c r="B13" t="s">
        <v>19</v>
      </c>
      <c r="C13" t="s">
        <v>1274</v>
      </c>
      <c r="O13" s="20">
        <v>0</v>
      </c>
      <c r="P13" t="s">
        <v>173</v>
      </c>
    </row>
    <row r="14" spans="1:29" x14ac:dyDescent="0.25">
      <c r="B14" t="s">
        <v>34</v>
      </c>
      <c r="C14" t="s">
        <v>1275</v>
      </c>
      <c r="O14" s="20">
        <v>10</v>
      </c>
      <c r="P14" t="s">
        <v>173</v>
      </c>
    </row>
    <row r="15" spans="1:29" x14ac:dyDescent="0.25">
      <c r="B15" t="s">
        <v>36</v>
      </c>
      <c r="C15" t="s">
        <v>1276</v>
      </c>
      <c r="O15" s="20">
        <v>1</v>
      </c>
      <c r="P15" t="s">
        <v>173</v>
      </c>
    </row>
    <row r="16" spans="1:29" x14ac:dyDescent="0.25">
      <c r="B16" t="s">
        <v>38</v>
      </c>
      <c r="C16" t="s">
        <v>1277</v>
      </c>
      <c r="O16" s="20">
        <v>1</v>
      </c>
      <c r="P16" t="s">
        <v>173</v>
      </c>
    </row>
    <row r="17" spans="1:16" x14ac:dyDescent="0.25">
      <c r="B17" t="s">
        <v>219</v>
      </c>
      <c r="C17" t="s">
        <v>1278</v>
      </c>
      <c r="O17" s="20">
        <v>0</v>
      </c>
      <c r="P17" t="s">
        <v>173</v>
      </c>
    </row>
    <row r="18" spans="1:16" x14ac:dyDescent="0.25">
      <c r="B18" t="s">
        <v>220</v>
      </c>
      <c r="C18" t="s">
        <v>1279</v>
      </c>
      <c r="O18" s="20">
        <v>23</v>
      </c>
      <c r="P18" t="s">
        <v>173</v>
      </c>
    </row>
    <row r="19" spans="1:16" x14ac:dyDescent="0.25">
      <c r="B19" t="s">
        <v>221</v>
      </c>
      <c r="O19" s="20"/>
      <c r="P19" t="s">
        <v>173</v>
      </c>
    </row>
    <row r="20" spans="1:16" x14ac:dyDescent="0.25">
      <c r="B20" t="s">
        <v>222</v>
      </c>
      <c r="O20" s="20"/>
      <c r="P20" t="s">
        <v>173</v>
      </c>
    </row>
    <row r="22" spans="1:16" x14ac:dyDescent="0.25">
      <c r="A22" s="1" t="s">
        <v>3</v>
      </c>
      <c r="B22" s="1" t="s">
        <v>1280</v>
      </c>
      <c r="O22" s="24"/>
    </row>
    <row r="23" spans="1:16" x14ac:dyDescent="0.25">
      <c r="B23" t="s">
        <v>11</v>
      </c>
      <c r="C23" t="s">
        <v>1283</v>
      </c>
      <c r="O23" s="20">
        <v>0</v>
      </c>
      <c r="P23" t="s">
        <v>1287</v>
      </c>
    </row>
    <row r="24" spans="1:16" x14ac:dyDescent="0.25">
      <c r="B24" t="s">
        <v>12</v>
      </c>
      <c r="C24" t="s">
        <v>1284</v>
      </c>
      <c r="O24" s="20">
        <v>22</v>
      </c>
      <c r="P24" t="s">
        <v>173</v>
      </c>
    </row>
    <row r="25" spans="1:16" x14ac:dyDescent="0.25">
      <c r="B25" t="s">
        <v>17</v>
      </c>
      <c r="C25" t="s">
        <v>1285</v>
      </c>
      <c r="O25" s="20"/>
      <c r="P25" t="s">
        <v>1288</v>
      </c>
    </row>
    <row r="26" spans="1:16" x14ac:dyDescent="0.25">
      <c r="B26" t="s">
        <v>19</v>
      </c>
      <c r="C26" t="s">
        <v>1281</v>
      </c>
      <c r="O26" s="20" t="s">
        <v>175</v>
      </c>
    </row>
    <row r="27" spans="1:16" x14ac:dyDescent="0.25">
      <c r="C27" t="s">
        <v>1282</v>
      </c>
    </row>
    <row r="28" spans="1:16" x14ac:dyDescent="0.25">
      <c r="B28" t="s">
        <v>34</v>
      </c>
      <c r="C28" t="s">
        <v>1286</v>
      </c>
      <c r="O28" s="20">
        <v>3</v>
      </c>
      <c r="P28" t="s">
        <v>1289</v>
      </c>
    </row>
    <row r="29" spans="1:16" x14ac:dyDescent="0.25">
      <c r="C29" t="s">
        <v>1282</v>
      </c>
      <c r="O29" s="20">
        <v>0</v>
      </c>
      <c r="P29" t="s">
        <v>1290</v>
      </c>
    </row>
    <row r="30" spans="1:16" x14ac:dyDescent="0.25">
      <c r="O30" s="20">
        <v>3</v>
      </c>
      <c r="P30" t="s">
        <v>1291</v>
      </c>
    </row>
    <row r="31" spans="1:16" x14ac:dyDescent="0.25">
      <c r="O31" s="20">
        <v>0</v>
      </c>
      <c r="P31" t="s">
        <v>1292</v>
      </c>
    </row>
    <row r="34" spans="1:29" x14ac:dyDescent="0.25">
      <c r="A34" s="208" t="s">
        <v>1293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</row>
    <row r="36" spans="1:29" x14ac:dyDescent="0.25">
      <c r="A36" s="1" t="s">
        <v>2</v>
      </c>
      <c r="B36" s="1" t="s">
        <v>1294</v>
      </c>
    </row>
    <row r="37" spans="1:29" x14ac:dyDescent="0.25">
      <c r="B37" t="s">
        <v>11</v>
      </c>
      <c r="C37" t="s">
        <v>1296</v>
      </c>
      <c r="O37" s="20">
        <v>0</v>
      </c>
      <c r="P37" t="s">
        <v>1300</v>
      </c>
    </row>
    <row r="38" spans="1:29" x14ac:dyDescent="0.25">
      <c r="B38" t="s">
        <v>12</v>
      </c>
      <c r="C38" t="s">
        <v>1295</v>
      </c>
      <c r="O38" s="20">
        <v>0</v>
      </c>
      <c r="P38" t="s">
        <v>1300</v>
      </c>
    </row>
    <row r="39" spans="1:29" x14ac:dyDescent="0.25">
      <c r="B39" t="s">
        <v>17</v>
      </c>
      <c r="C39" t="s">
        <v>1297</v>
      </c>
      <c r="O39" s="20">
        <v>0</v>
      </c>
      <c r="P39" t="s">
        <v>1300</v>
      </c>
    </row>
    <row r="40" spans="1:29" x14ac:dyDescent="0.25">
      <c r="B40" t="s">
        <v>19</v>
      </c>
      <c r="C40" t="s">
        <v>1298</v>
      </c>
      <c r="O40" s="20">
        <v>0</v>
      </c>
      <c r="P40" t="s">
        <v>173</v>
      </c>
    </row>
    <row r="41" spans="1:29" x14ac:dyDescent="0.25">
      <c r="B41" t="s">
        <v>34</v>
      </c>
      <c r="C41" t="s">
        <v>1299</v>
      </c>
      <c r="O41" s="20">
        <v>0</v>
      </c>
      <c r="P41" t="s">
        <v>173</v>
      </c>
    </row>
    <row r="43" spans="1:29" x14ac:dyDescent="0.25">
      <c r="A43" s="1" t="s">
        <v>3</v>
      </c>
      <c r="B43" s="1" t="s">
        <v>1301</v>
      </c>
    </row>
    <row r="44" spans="1:29" x14ac:dyDescent="0.25">
      <c r="B44" t="s">
        <v>11</v>
      </c>
      <c r="C44" t="s">
        <v>1302</v>
      </c>
      <c r="O44" s="20">
        <v>0</v>
      </c>
      <c r="P44" t="s">
        <v>1300</v>
      </c>
    </row>
    <row r="45" spans="1:29" x14ac:dyDescent="0.25">
      <c r="B45" t="s">
        <v>12</v>
      </c>
      <c r="C45" t="s">
        <v>1303</v>
      </c>
      <c r="O45" s="20">
        <v>0</v>
      </c>
      <c r="P45" t="s">
        <v>1300</v>
      </c>
    </row>
    <row r="46" spans="1:29" x14ac:dyDescent="0.25">
      <c r="B46" t="s">
        <v>17</v>
      </c>
      <c r="C46" t="s">
        <v>1304</v>
      </c>
      <c r="O46" s="20">
        <v>0</v>
      </c>
      <c r="P46" t="s">
        <v>1300</v>
      </c>
    </row>
    <row r="47" spans="1:29" x14ac:dyDescent="0.25">
      <c r="B47" t="s">
        <v>19</v>
      </c>
      <c r="C47" t="s">
        <v>1305</v>
      </c>
      <c r="O47" s="20">
        <v>0</v>
      </c>
      <c r="P47" t="s">
        <v>173</v>
      </c>
    </row>
    <row r="48" spans="1:29" x14ac:dyDescent="0.25">
      <c r="B48" t="s">
        <v>34</v>
      </c>
      <c r="C48" t="s">
        <v>1306</v>
      </c>
      <c r="O48" s="20">
        <v>0</v>
      </c>
      <c r="P48" t="s">
        <v>173</v>
      </c>
    </row>
  </sheetData>
  <mergeCells count="7">
    <mergeCell ref="A34:AC34"/>
    <mergeCell ref="A1:AC1"/>
    <mergeCell ref="A2:AC2"/>
    <mergeCell ref="A3:AC3"/>
    <mergeCell ref="A4:AC4"/>
    <mergeCell ref="A6:AC6"/>
    <mergeCell ref="A7:AC7"/>
  </mergeCells>
  <dataValidations count="1">
    <dataValidation type="list" allowBlank="1" showInputMessage="1" showErrorMessage="1" sqref="O26">
      <formula1>"Ada,Tidak"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2"/>
  <sheetViews>
    <sheetView showWhiteSpace="0" view="pageLayout" workbookViewId="0">
      <selection activeCell="K140" sqref="K140"/>
    </sheetView>
  </sheetViews>
  <sheetFormatPr defaultColWidth="3" defaultRowHeight="15" x14ac:dyDescent="0.25"/>
  <cols>
    <col min="11" max="11" width="5.28515625" customWidth="1"/>
    <col min="14" max="14" width="5.28515625" customWidth="1"/>
    <col min="15" max="15" width="5.5703125" customWidth="1"/>
    <col min="16" max="16" width="10.85546875" customWidth="1"/>
  </cols>
  <sheetData>
    <row r="1" spans="1:25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</row>
    <row r="2" spans="1:25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1:25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</row>
    <row r="6" spans="1:25" x14ac:dyDescent="0.25">
      <c r="A6" s="165" t="s">
        <v>1198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</row>
    <row r="7" spans="1:25" x14ac:dyDescent="0.25">
      <c r="A7" s="208" t="s">
        <v>1307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</row>
    <row r="9" spans="1:25" x14ac:dyDescent="0.25">
      <c r="A9" s="1" t="s">
        <v>2</v>
      </c>
      <c r="B9" s="1" t="s">
        <v>1308</v>
      </c>
    </row>
    <row r="10" spans="1:25" x14ac:dyDescent="0.25">
      <c r="B10" s="1" t="s">
        <v>11</v>
      </c>
      <c r="C10" s="1" t="s">
        <v>1309</v>
      </c>
      <c r="N10" s="20" t="s">
        <v>175</v>
      </c>
    </row>
    <row r="11" spans="1:25" x14ac:dyDescent="0.25">
      <c r="C11" t="s">
        <v>2</v>
      </c>
      <c r="D11" t="s">
        <v>579</v>
      </c>
      <c r="N11" s="20" t="s">
        <v>1202</v>
      </c>
    </row>
    <row r="12" spans="1:25" x14ac:dyDescent="0.25">
      <c r="C12" t="s">
        <v>3</v>
      </c>
      <c r="D12" t="s">
        <v>1310</v>
      </c>
      <c r="N12" s="20">
        <v>3</v>
      </c>
      <c r="O12" t="s">
        <v>1526</v>
      </c>
    </row>
    <row r="13" spans="1:25" x14ac:dyDescent="0.25">
      <c r="C13" t="s">
        <v>4</v>
      </c>
      <c r="D13" t="s">
        <v>1311</v>
      </c>
      <c r="N13" s="20" t="s">
        <v>175</v>
      </c>
    </row>
    <row r="14" spans="1:25" x14ac:dyDescent="0.25">
      <c r="C14" t="s">
        <v>5</v>
      </c>
      <c r="D14" t="s">
        <v>1312</v>
      </c>
      <c r="N14" s="20" t="s">
        <v>175</v>
      </c>
    </row>
    <row r="15" spans="1:25" x14ac:dyDescent="0.25">
      <c r="C15" t="s">
        <v>6</v>
      </c>
      <c r="D15" t="s">
        <v>1351</v>
      </c>
      <c r="N15" s="20" t="s">
        <v>175</v>
      </c>
      <c r="P15" s="20" t="s">
        <v>1202</v>
      </c>
    </row>
    <row r="16" spans="1:25" x14ac:dyDescent="0.25">
      <c r="C16" t="s">
        <v>7</v>
      </c>
      <c r="D16" t="s">
        <v>1249</v>
      </c>
      <c r="N16" s="20" t="s">
        <v>1555</v>
      </c>
    </row>
    <row r="17" spans="1:16" x14ac:dyDescent="0.25">
      <c r="C17" t="s">
        <v>8</v>
      </c>
      <c r="D17" t="s">
        <v>1313</v>
      </c>
      <c r="N17" s="20" t="s">
        <v>1555</v>
      </c>
    </row>
    <row r="18" spans="1:16" x14ac:dyDescent="0.25">
      <c r="C18" t="s">
        <v>9</v>
      </c>
      <c r="D18" t="s">
        <v>1314</v>
      </c>
      <c r="N18" s="20" t="s">
        <v>1555</v>
      </c>
    </row>
    <row r="19" spans="1:16" x14ac:dyDescent="0.25">
      <c r="C19" t="s">
        <v>10</v>
      </c>
      <c r="N19" s="20"/>
    </row>
    <row r="20" spans="1:16" x14ac:dyDescent="0.25">
      <c r="C20">
        <v>10</v>
      </c>
      <c r="N20" s="20"/>
    </row>
    <row r="21" spans="1:16" x14ac:dyDescent="0.25">
      <c r="N21" s="25"/>
    </row>
    <row r="22" spans="1:16" x14ac:dyDescent="0.25">
      <c r="A22" s="1"/>
      <c r="B22" s="1" t="s">
        <v>12</v>
      </c>
      <c r="C22" s="1" t="s">
        <v>1315</v>
      </c>
    </row>
    <row r="23" spans="1:16" x14ac:dyDescent="0.25">
      <c r="C23" t="s">
        <v>2</v>
      </c>
      <c r="D23" t="s">
        <v>1316</v>
      </c>
      <c r="N23" s="20">
        <v>0</v>
      </c>
      <c r="O23" t="s">
        <v>1527</v>
      </c>
    </row>
    <row r="24" spans="1:16" x14ac:dyDescent="0.25">
      <c r="C24" t="s">
        <v>3</v>
      </c>
      <c r="D24" t="s">
        <v>1317</v>
      </c>
      <c r="N24" s="20">
        <v>14</v>
      </c>
      <c r="O24" t="s">
        <v>1527</v>
      </c>
    </row>
    <row r="25" spans="1:16" x14ac:dyDescent="0.25">
      <c r="C25" t="s">
        <v>4</v>
      </c>
      <c r="D25" t="s">
        <v>1318</v>
      </c>
      <c r="N25" s="20">
        <v>100</v>
      </c>
      <c r="O25" t="s">
        <v>1527</v>
      </c>
    </row>
    <row r="26" spans="1:16" x14ac:dyDescent="0.25">
      <c r="C26" t="s">
        <v>5</v>
      </c>
      <c r="D26" t="s">
        <v>1319</v>
      </c>
      <c r="N26" s="20">
        <v>1</v>
      </c>
      <c r="O26" t="s">
        <v>1527</v>
      </c>
    </row>
    <row r="27" spans="1:16" x14ac:dyDescent="0.25">
      <c r="C27" t="s">
        <v>6</v>
      </c>
      <c r="D27" t="s">
        <v>1156</v>
      </c>
      <c r="N27" s="20">
        <v>4</v>
      </c>
      <c r="O27" t="s">
        <v>172</v>
      </c>
    </row>
    <row r="28" spans="1:16" x14ac:dyDescent="0.25">
      <c r="C28" t="s">
        <v>7</v>
      </c>
      <c r="D28" t="s">
        <v>1320</v>
      </c>
      <c r="N28" s="20">
        <v>0</v>
      </c>
      <c r="O28" t="s">
        <v>172</v>
      </c>
    </row>
    <row r="29" spans="1:16" x14ac:dyDescent="0.25">
      <c r="C29" t="s">
        <v>8</v>
      </c>
      <c r="D29" t="s">
        <v>1321</v>
      </c>
      <c r="N29" s="20">
        <v>1</v>
      </c>
      <c r="O29" t="s">
        <v>172</v>
      </c>
    </row>
    <row r="30" spans="1:16" x14ac:dyDescent="0.25">
      <c r="N30" s="25"/>
    </row>
    <row r="31" spans="1:16" x14ac:dyDescent="0.25">
      <c r="B31" s="1" t="s">
        <v>17</v>
      </c>
      <c r="C31" s="1" t="s">
        <v>1322</v>
      </c>
    </row>
    <row r="32" spans="1:16" x14ac:dyDescent="0.25">
      <c r="C32" t="s">
        <v>2</v>
      </c>
      <c r="D32" t="s">
        <v>1323</v>
      </c>
      <c r="N32" s="20" t="s">
        <v>175</v>
      </c>
      <c r="P32" s="20" t="s">
        <v>1567</v>
      </c>
    </row>
    <row r="33" spans="3:16" x14ac:dyDescent="0.25">
      <c r="C33" t="s">
        <v>3</v>
      </c>
      <c r="D33" t="s">
        <v>1340</v>
      </c>
      <c r="N33" s="20" t="s">
        <v>175</v>
      </c>
      <c r="P33" s="20" t="s">
        <v>1567</v>
      </c>
    </row>
    <row r="34" spans="3:16" x14ac:dyDescent="0.25">
      <c r="C34" t="s">
        <v>4</v>
      </c>
      <c r="D34" t="s">
        <v>1324</v>
      </c>
      <c r="N34" s="20" t="s">
        <v>175</v>
      </c>
      <c r="P34" s="20" t="s">
        <v>1567</v>
      </c>
    </row>
    <row r="35" spans="3:16" x14ac:dyDescent="0.25">
      <c r="C35" t="s">
        <v>5</v>
      </c>
      <c r="D35" t="s">
        <v>1325</v>
      </c>
      <c r="N35" s="20" t="s">
        <v>175</v>
      </c>
      <c r="P35" s="20" t="s">
        <v>1567</v>
      </c>
    </row>
    <row r="36" spans="3:16" x14ac:dyDescent="0.25">
      <c r="C36" t="s">
        <v>6</v>
      </c>
      <c r="D36" t="s">
        <v>1326</v>
      </c>
      <c r="N36" s="20" t="s">
        <v>175</v>
      </c>
      <c r="P36" s="20" t="s">
        <v>1567</v>
      </c>
    </row>
    <row r="37" spans="3:16" x14ac:dyDescent="0.25">
      <c r="C37" t="s">
        <v>7</v>
      </c>
      <c r="D37" t="s">
        <v>1341</v>
      </c>
      <c r="N37" s="20" t="s">
        <v>175</v>
      </c>
      <c r="P37" s="20" t="s">
        <v>1567</v>
      </c>
    </row>
    <row r="38" spans="3:16" x14ac:dyDescent="0.25">
      <c r="D38" t="s">
        <v>1342</v>
      </c>
      <c r="N38" s="20" t="s">
        <v>175</v>
      </c>
      <c r="P38" s="20" t="s">
        <v>1567</v>
      </c>
    </row>
    <row r="39" spans="3:16" x14ac:dyDescent="0.25">
      <c r="C39" t="s">
        <v>8</v>
      </c>
      <c r="D39" t="s">
        <v>1524</v>
      </c>
      <c r="N39" s="20" t="s">
        <v>175</v>
      </c>
      <c r="P39" s="20" t="s">
        <v>1567</v>
      </c>
    </row>
    <row r="40" spans="3:16" x14ac:dyDescent="0.25">
      <c r="C40" t="s">
        <v>9</v>
      </c>
      <c r="D40" t="s">
        <v>1327</v>
      </c>
      <c r="N40" s="20" t="s">
        <v>175</v>
      </c>
      <c r="P40" s="20" t="s">
        <v>1567</v>
      </c>
    </row>
    <row r="41" spans="3:16" x14ac:dyDescent="0.25">
      <c r="C41" t="s">
        <v>10</v>
      </c>
      <c r="D41" t="s">
        <v>1525</v>
      </c>
      <c r="N41" s="20" t="s">
        <v>175</v>
      </c>
      <c r="P41" s="20" t="s">
        <v>1567</v>
      </c>
    </row>
    <row r="42" spans="3:16" x14ac:dyDescent="0.25">
      <c r="C42" t="s">
        <v>13</v>
      </c>
      <c r="D42" t="s">
        <v>1328</v>
      </c>
      <c r="N42" s="20" t="s">
        <v>175</v>
      </c>
      <c r="P42" s="20" t="s">
        <v>1567</v>
      </c>
    </row>
    <row r="43" spans="3:16" x14ac:dyDescent="0.25">
      <c r="C43" t="s">
        <v>74</v>
      </c>
      <c r="D43" t="s">
        <v>1329</v>
      </c>
      <c r="N43" s="20" t="s">
        <v>175</v>
      </c>
      <c r="P43" s="20" t="s">
        <v>1567</v>
      </c>
    </row>
    <row r="44" spans="3:16" x14ac:dyDescent="0.25">
      <c r="C44" t="s">
        <v>76</v>
      </c>
      <c r="D44" t="s">
        <v>1330</v>
      </c>
      <c r="N44" s="20" t="s">
        <v>175</v>
      </c>
      <c r="P44" s="20" t="s">
        <v>1567</v>
      </c>
    </row>
    <row r="45" spans="3:16" x14ac:dyDescent="0.25">
      <c r="C45" t="s">
        <v>78</v>
      </c>
      <c r="D45" t="s">
        <v>1331</v>
      </c>
      <c r="N45" s="20" t="s">
        <v>175</v>
      </c>
      <c r="P45" s="20" t="s">
        <v>1567</v>
      </c>
    </row>
    <row r="46" spans="3:16" x14ac:dyDescent="0.25">
      <c r="C46" t="s">
        <v>80</v>
      </c>
      <c r="D46" t="s">
        <v>1343</v>
      </c>
      <c r="N46" s="20" t="s">
        <v>175</v>
      </c>
      <c r="P46" s="20" t="s">
        <v>1567</v>
      </c>
    </row>
    <row r="47" spans="3:16" x14ac:dyDescent="0.25">
      <c r="D47" t="s">
        <v>1344</v>
      </c>
      <c r="N47" s="20" t="s">
        <v>175</v>
      </c>
      <c r="P47" s="20" t="s">
        <v>1567</v>
      </c>
    </row>
    <row r="48" spans="3:16" x14ac:dyDescent="0.25">
      <c r="C48" t="s">
        <v>127</v>
      </c>
      <c r="D48" t="s">
        <v>1332</v>
      </c>
      <c r="N48" s="20" t="s">
        <v>175</v>
      </c>
      <c r="P48" s="20" t="s">
        <v>1567</v>
      </c>
    </row>
    <row r="49" spans="1:16" x14ac:dyDescent="0.25">
      <c r="C49" t="s">
        <v>146</v>
      </c>
      <c r="D49" t="s">
        <v>1333</v>
      </c>
      <c r="N49" s="20" t="s">
        <v>175</v>
      </c>
      <c r="P49" s="20" t="s">
        <v>1567</v>
      </c>
    </row>
    <row r="50" spans="1:16" x14ac:dyDescent="0.25">
      <c r="C50" t="s">
        <v>147</v>
      </c>
      <c r="D50" t="s">
        <v>1334</v>
      </c>
      <c r="N50" s="20" t="s">
        <v>175</v>
      </c>
      <c r="P50" s="20" t="s">
        <v>1567</v>
      </c>
    </row>
    <row r="51" spans="1:16" x14ac:dyDescent="0.25">
      <c r="C51" t="s">
        <v>148</v>
      </c>
      <c r="D51" t="s">
        <v>1345</v>
      </c>
      <c r="N51" s="20" t="s">
        <v>175</v>
      </c>
      <c r="P51" s="20" t="s">
        <v>1567</v>
      </c>
    </row>
    <row r="52" spans="1:16" x14ac:dyDescent="0.25">
      <c r="D52" t="s">
        <v>1346</v>
      </c>
      <c r="N52" s="20" t="s">
        <v>175</v>
      </c>
      <c r="P52" s="20" t="s">
        <v>1567</v>
      </c>
    </row>
    <row r="53" spans="1:16" x14ac:dyDescent="0.25">
      <c r="C53" t="s">
        <v>1003</v>
      </c>
      <c r="D53" t="s">
        <v>1335</v>
      </c>
      <c r="N53" s="20" t="s">
        <v>175</v>
      </c>
      <c r="P53" s="20" t="s">
        <v>1567</v>
      </c>
    </row>
    <row r="54" spans="1:16" x14ac:dyDescent="0.25">
      <c r="C54" t="s">
        <v>1004</v>
      </c>
      <c r="D54" t="s">
        <v>1336</v>
      </c>
      <c r="N54" s="20" t="s">
        <v>175</v>
      </c>
      <c r="P54" s="20" t="s">
        <v>1567</v>
      </c>
    </row>
    <row r="55" spans="1:16" x14ac:dyDescent="0.25">
      <c r="C55" t="s">
        <v>1338</v>
      </c>
      <c r="D55" t="s">
        <v>1347</v>
      </c>
      <c r="N55" s="20" t="s">
        <v>175</v>
      </c>
      <c r="P55" s="20" t="s">
        <v>1567</v>
      </c>
    </row>
    <row r="56" spans="1:16" x14ac:dyDescent="0.25">
      <c r="D56" t="s">
        <v>1348</v>
      </c>
      <c r="N56" s="20" t="s">
        <v>175</v>
      </c>
      <c r="P56" s="20" t="s">
        <v>1567</v>
      </c>
    </row>
    <row r="57" spans="1:16" x14ac:dyDescent="0.25">
      <c r="C57" t="s">
        <v>1339</v>
      </c>
      <c r="D57" t="s">
        <v>1337</v>
      </c>
      <c r="N57" s="20" t="s">
        <v>175</v>
      </c>
      <c r="P57" s="20" t="s">
        <v>1567</v>
      </c>
    </row>
    <row r="59" spans="1:16" x14ac:dyDescent="0.25">
      <c r="A59" s="1" t="s">
        <v>3</v>
      </c>
      <c r="B59" s="1" t="s">
        <v>1349</v>
      </c>
    </row>
    <row r="60" spans="1:16" x14ac:dyDescent="0.25">
      <c r="B60" s="1" t="s">
        <v>11</v>
      </c>
      <c r="C60" s="1" t="s">
        <v>1309</v>
      </c>
      <c r="K60" s="20" t="s">
        <v>1555</v>
      </c>
    </row>
    <row r="61" spans="1:16" x14ac:dyDescent="0.25">
      <c r="C61" t="s">
        <v>2</v>
      </c>
      <c r="D61" t="s">
        <v>579</v>
      </c>
      <c r="K61" s="20"/>
    </row>
    <row r="62" spans="1:16" x14ac:dyDescent="0.25">
      <c r="C62" t="s">
        <v>3</v>
      </c>
      <c r="D62" t="s">
        <v>1310</v>
      </c>
      <c r="K62" s="20"/>
      <c r="L62" t="s">
        <v>1526</v>
      </c>
    </row>
    <row r="63" spans="1:16" x14ac:dyDescent="0.25">
      <c r="C63" t="s">
        <v>4</v>
      </c>
      <c r="D63" t="s">
        <v>1350</v>
      </c>
      <c r="K63" s="20" t="s">
        <v>1555</v>
      </c>
    </row>
    <row r="64" spans="1:16" x14ac:dyDescent="0.25">
      <c r="C64" t="s">
        <v>5</v>
      </c>
      <c r="D64" t="s">
        <v>1312</v>
      </c>
      <c r="K64" s="20" t="s">
        <v>1555</v>
      </c>
    </row>
    <row r="65" spans="1:14" x14ac:dyDescent="0.25">
      <c r="C65" t="s">
        <v>6</v>
      </c>
      <c r="D65" t="s">
        <v>1351</v>
      </c>
      <c r="K65" s="20" t="s">
        <v>1555</v>
      </c>
      <c r="M65" s="182"/>
      <c r="N65" s="184"/>
    </row>
    <row r="66" spans="1:14" x14ac:dyDescent="0.25">
      <c r="C66" t="s">
        <v>7</v>
      </c>
      <c r="D66" t="s">
        <v>1249</v>
      </c>
      <c r="K66" s="20" t="s">
        <v>1555</v>
      </c>
    </row>
    <row r="67" spans="1:14" x14ac:dyDescent="0.25">
      <c r="C67" t="s">
        <v>8</v>
      </c>
      <c r="K67" s="20"/>
    </row>
    <row r="68" spans="1:14" x14ac:dyDescent="0.25">
      <c r="C68" t="s">
        <v>9</v>
      </c>
      <c r="K68" s="20"/>
    </row>
    <row r="69" spans="1:14" x14ac:dyDescent="0.25">
      <c r="K69" s="25"/>
    </row>
    <row r="70" spans="1:14" x14ac:dyDescent="0.25">
      <c r="A70" s="1"/>
      <c r="B70" s="1" t="s">
        <v>12</v>
      </c>
      <c r="C70" s="1" t="s">
        <v>1315</v>
      </c>
    </row>
    <row r="71" spans="1:14" x14ac:dyDescent="0.25">
      <c r="C71" t="s">
        <v>2</v>
      </c>
      <c r="D71" t="s">
        <v>1316</v>
      </c>
      <c r="K71" s="20">
        <v>0</v>
      </c>
      <c r="L71" t="s">
        <v>1527</v>
      </c>
    </row>
    <row r="72" spans="1:14" x14ac:dyDescent="0.25">
      <c r="C72" t="s">
        <v>3</v>
      </c>
      <c r="D72" t="s">
        <v>1317</v>
      </c>
      <c r="K72" s="20">
        <v>2</v>
      </c>
      <c r="L72" t="s">
        <v>1527</v>
      </c>
    </row>
    <row r="73" spans="1:14" x14ac:dyDescent="0.25">
      <c r="C73" t="s">
        <v>4</v>
      </c>
      <c r="D73" t="s">
        <v>1318</v>
      </c>
      <c r="K73" s="20">
        <v>6</v>
      </c>
      <c r="L73" t="s">
        <v>1527</v>
      </c>
    </row>
    <row r="74" spans="1:14" x14ac:dyDescent="0.25">
      <c r="C74" t="s">
        <v>5</v>
      </c>
      <c r="D74" t="s">
        <v>1319</v>
      </c>
      <c r="K74" s="20">
        <v>1</v>
      </c>
      <c r="L74" t="s">
        <v>1527</v>
      </c>
    </row>
    <row r="75" spans="1:14" x14ac:dyDescent="0.25">
      <c r="C75" t="s">
        <v>6</v>
      </c>
      <c r="D75" t="s">
        <v>1156</v>
      </c>
      <c r="K75" s="20">
        <v>1</v>
      </c>
      <c r="L75" t="s">
        <v>172</v>
      </c>
    </row>
    <row r="76" spans="1:14" x14ac:dyDescent="0.25">
      <c r="C76" t="s">
        <v>7</v>
      </c>
      <c r="D76" t="s">
        <v>1320</v>
      </c>
      <c r="K76" s="20">
        <v>0</v>
      </c>
      <c r="L76" t="s">
        <v>172</v>
      </c>
    </row>
    <row r="77" spans="1:14" x14ac:dyDescent="0.25">
      <c r="C77" t="s">
        <v>8</v>
      </c>
      <c r="K77" s="20"/>
    </row>
    <row r="78" spans="1:14" x14ac:dyDescent="0.25">
      <c r="C78" t="s">
        <v>9</v>
      </c>
      <c r="K78" s="20"/>
    </row>
    <row r="79" spans="1:14" x14ac:dyDescent="0.25">
      <c r="K79" s="25"/>
    </row>
    <row r="80" spans="1:14" x14ac:dyDescent="0.25">
      <c r="B80" s="1" t="s">
        <v>17</v>
      </c>
      <c r="C80" s="1" t="s">
        <v>1322</v>
      </c>
    </row>
    <row r="81" spans="1:16" x14ac:dyDescent="0.25">
      <c r="C81" t="s">
        <v>2</v>
      </c>
      <c r="D81" t="s">
        <v>1528</v>
      </c>
      <c r="N81" s="20" t="s">
        <v>175</v>
      </c>
      <c r="P81" s="20" t="s">
        <v>1567</v>
      </c>
    </row>
    <row r="82" spans="1:16" x14ac:dyDescent="0.25">
      <c r="C82" t="s">
        <v>3</v>
      </c>
      <c r="D82" t="s">
        <v>1352</v>
      </c>
      <c r="N82" s="20">
        <v>15</v>
      </c>
      <c r="O82" t="s">
        <v>1530</v>
      </c>
      <c r="P82" s="84"/>
    </row>
    <row r="83" spans="1:16" x14ac:dyDescent="0.25">
      <c r="C83" t="s">
        <v>4</v>
      </c>
      <c r="D83" t="s">
        <v>1353</v>
      </c>
      <c r="N83" s="20" t="s">
        <v>175</v>
      </c>
      <c r="P83" s="20" t="s">
        <v>1567</v>
      </c>
    </row>
    <row r="84" spans="1:16" x14ac:dyDescent="0.25">
      <c r="C84" t="s">
        <v>5</v>
      </c>
      <c r="D84" t="s">
        <v>1523</v>
      </c>
      <c r="N84" s="20" t="s">
        <v>175</v>
      </c>
      <c r="P84" s="20" t="s">
        <v>1567</v>
      </c>
    </row>
    <row r="85" spans="1:16" x14ac:dyDescent="0.25">
      <c r="D85" t="s">
        <v>1354</v>
      </c>
      <c r="N85" s="20" t="s">
        <v>175</v>
      </c>
      <c r="P85" s="20" t="s">
        <v>1567</v>
      </c>
    </row>
    <row r="86" spans="1:16" x14ac:dyDescent="0.25">
      <c r="C86" t="s">
        <v>6</v>
      </c>
      <c r="N86" s="20"/>
      <c r="P86" s="20"/>
    </row>
    <row r="87" spans="1:16" x14ac:dyDescent="0.25">
      <c r="C87" t="s">
        <v>7</v>
      </c>
      <c r="N87" s="20"/>
      <c r="P87" s="20"/>
    </row>
    <row r="88" spans="1:16" x14ac:dyDescent="0.25">
      <c r="C88" t="s">
        <v>8</v>
      </c>
      <c r="N88" s="20"/>
      <c r="P88" s="20"/>
    </row>
    <row r="90" spans="1:16" x14ac:dyDescent="0.25">
      <c r="A90" s="1" t="s">
        <v>4</v>
      </c>
      <c r="B90" s="1" t="s">
        <v>1355</v>
      </c>
    </row>
    <row r="91" spans="1:16" x14ac:dyDescent="0.25">
      <c r="B91" s="77" t="s">
        <v>11</v>
      </c>
      <c r="C91" s="77" t="s">
        <v>1356</v>
      </c>
      <c r="N91" s="20" t="s">
        <v>1555</v>
      </c>
    </row>
    <row r="92" spans="1:16" x14ac:dyDescent="0.25">
      <c r="B92" t="s">
        <v>12</v>
      </c>
      <c r="C92" t="s">
        <v>1529</v>
      </c>
      <c r="N92" s="20" t="s">
        <v>1555</v>
      </c>
    </row>
    <row r="93" spans="1:16" x14ac:dyDescent="0.25">
      <c r="B93" t="s">
        <v>17</v>
      </c>
      <c r="C93" t="s">
        <v>1357</v>
      </c>
      <c r="N93" s="20" t="s">
        <v>1555</v>
      </c>
    </row>
    <row r="94" spans="1:16" x14ac:dyDescent="0.25">
      <c r="B94" t="s">
        <v>19</v>
      </c>
      <c r="C94" t="s">
        <v>1358</v>
      </c>
      <c r="N94" s="20">
        <v>1</v>
      </c>
      <c r="O94" t="s">
        <v>1531</v>
      </c>
      <c r="P94" s="20" t="s">
        <v>1567</v>
      </c>
    </row>
    <row r="95" spans="1:16" x14ac:dyDescent="0.25">
      <c r="B95" t="s">
        <v>34</v>
      </c>
      <c r="C95" t="s">
        <v>1532</v>
      </c>
      <c r="N95" s="20">
        <v>1</v>
      </c>
      <c r="O95" t="s">
        <v>1530</v>
      </c>
    </row>
    <row r="96" spans="1:16" x14ac:dyDescent="0.25">
      <c r="B96" t="s">
        <v>36</v>
      </c>
      <c r="C96" t="s">
        <v>1013</v>
      </c>
      <c r="N96" s="20">
        <v>3</v>
      </c>
      <c r="O96" t="s">
        <v>761</v>
      </c>
    </row>
    <row r="97" spans="1:25" x14ac:dyDescent="0.25">
      <c r="B97" t="s">
        <v>38</v>
      </c>
      <c r="N97" s="20"/>
    </row>
    <row r="98" spans="1:25" x14ac:dyDescent="0.25">
      <c r="B98" t="s">
        <v>219</v>
      </c>
      <c r="N98" s="20"/>
    </row>
    <row r="99" spans="1:25" x14ac:dyDescent="0.25">
      <c r="B99" t="s">
        <v>220</v>
      </c>
      <c r="N99" s="20"/>
    </row>
    <row r="102" spans="1:25" x14ac:dyDescent="0.25">
      <c r="A102" s="208" t="s">
        <v>1360</v>
      </c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</row>
    <row r="104" spans="1:25" x14ac:dyDescent="0.25">
      <c r="A104" s="1" t="s">
        <v>2</v>
      </c>
      <c r="B104" s="1" t="s">
        <v>1361</v>
      </c>
    </row>
    <row r="105" spans="1:25" x14ac:dyDescent="0.25">
      <c r="B105" t="s">
        <v>11</v>
      </c>
      <c r="C105" t="s">
        <v>1362</v>
      </c>
      <c r="N105" s="20" t="s">
        <v>1555</v>
      </c>
    </row>
    <row r="106" spans="1:25" x14ac:dyDescent="0.25">
      <c r="B106" t="s">
        <v>12</v>
      </c>
      <c r="C106" t="s">
        <v>1363</v>
      </c>
      <c r="N106" s="20" t="s">
        <v>1555</v>
      </c>
    </row>
    <row r="107" spans="1:25" x14ac:dyDescent="0.25">
      <c r="B107" t="s">
        <v>17</v>
      </c>
      <c r="C107" t="s">
        <v>1364</v>
      </c>
      <c r="N107" s="20" t="s">
        <v>1555</v>
      </c>
    </row>
    <row r="108" spans="1:25" x14ac:dyDescent="0.25">
      <c r="B108" t="s">
        <v>19</v>
      </c>
      <c r="C108" t="s">
        <v>1365</v>
      </c>
      <c r="N108" s="20"/>
      <c r="O108" t="s">
        <v>1531</v>
      </c>
      <c r="P108" s="20"/>
    </row>
    <row r="109" spans="1:25" x14ac:dyDescent="0.25">
      <c r="C109" t="s">
        <v>1366</v>
      </c>
      <c r="N109" s="84"/>
    </row>
    <row r="110" spans="1:25" x14ac:dyDescent="0.25">
      <c r="B110" t="s">
        <v>34</v>
      </c>
      <c r="C110" t="s">
        <v>1367</v>
      </c>
      <c r="N110" s="20"/>
      <c r="O110" t="s">
        <v>172</v>
      </c>
    </row>
    <row r="111" spans="1:25" x14ac:dyDescent="0.25">
      <c r="B111" t="s">
        <v>36</v>
      </c>
      <c r="C111" t="s">
        <v>1012</v>
      </c>
      <c r="N111" s="20"/>
      <c r="O111" t="s">
        <v>1530</v>
      </c>
    </row>
    <row r="112" spans="1:25" x14ac:dyDescent="0.25">
      <c r="B112" t="s">
        <v>38</v>
      </c>
      <c r="N112" s="20"/>
    </row>
    <row r="113" spans="1:16" x14ac:dyDescent="0.25">
      <c r="B113" t="s">
        <v>219</v>
      </c>
      <c r="N113" s="20"/>
    </row>
    <row r="114" spans="1:16" x14ac:dyDescent="0.25">
      <c r="B114" t="s">
        <v>220</v>
      </c>
      <c r="N114" s="20"/>
    </row>
    <row r="116" spans="1:16" x14ac:dyDescent="0.25">
      <c r="A116" s="1" t="s">
        <v>3</v>
      </c>
      <c r="B116" s="1" t="s">
        <v>1368</v>
      </c>
    </row>
    <row r="117" spans="1:16" x14ac:dyDescent="0.25">
      <c r="B117" t="s">
        <v>11</v>
      </c>
      <c r="C117" t="s">
        <v>1369</v>
      </c>
      <c r="N117" s="20" t="s">
        <v>1555</v>
      </c>
    </row>
    <row r="118" spans="1:16" x14ac:dyDescent="0.25">
      <c r="B118" t="s">
        <v>12</v>
      </c>
      <c r="C118" t="s">
        <v>1362</v>
      </c>
      <c r="N118" s="20" t="s">
        <v>1555</v>
      </c>
    </row>
    <row r="119" spans="1:16" x14ac:dyDescent="0.25">
      <c r="B119" t="s">
        <v>17</v>
      </c>
      <c r="C119" t="s">
        <v>1363</v>
      </c>
      <c r="N119" s="20" t="s">
        <v>1555</v>
      </c>
    </row>
    <row r="120" spans="1:16" x14ac:dyDescent="0.25">
      <c r="B120" t="s">
        <v>19</v>
      </c>
      <c r="C120" t="s">
        <v>1364</v>
      </c>
      <c r="N120" s="20" t="s">
        <v>1555</v>
      </c>
    </row>
    <row r="121" spans="1:16" x14ac:dyDescent="0.25">
      <c r="B121" t="s">
        <v>34</v>
      </c>
      <c r="C121" t="s">
        <v>1365</v>
      </c>
      <c r="N121" s="20"/>
      <c r="O121" t="s">
        <v>1531</v>
      </c>
      <c r="P121" s="20"/>
    </row>
    <row r="122" spans="1:16" x14ac:dyDescent="0.25">
      <c r="C122" t="s">
        <v>1366</v>
      </c>
      <c r="N122" s="84"/>
    </row>
    <row r="123" spans="1:16" x14ac:dyDescent="0.25">
      <c r="B123" t="s">
        <v>36</v>
      </c>
      <c r="C123" t="s">
        <v>1367</v>
      </c>
      <c r="N123" s="20"/>
      <c r="O123" t="s">
        <v>172</v>
      </c>
    </row>
    <row r="124" spans="1:16" x14ac:dyDescent="0.25">
      <c r="B124" t="s">
        <v>38</v>
      </c>
      <c r="C124" t="s">
        <v>1012</v>
      </c>
      <c r="N124" s="20"/>
      <c r="O124" t="s">
        <v>1530</v>
      </c>
    </row>
    <row r="125" spans="1:16" x14ac:dyDescent="0.25">
      <c r="B125" t="s">
        <v>219</v>
      </c>
      <c r="N125" s="20"/>
    </row>
    <row r="126" spans="1:16" x14ac:dyDescent="0.25">
      <c r="B126" t="s">
        <v>220</v>
      </c>
      <c r="N126" s="20"/>
    </row>
    <row r="127" spans="1:16" x14ac:dyDescent="0.25">
      <c r="B127" t="s">
        <v>221</v>
      </c>
      <c r="N127" s="20"/>
    </row>
    <row r="129" spans="1:16" x14ac:dyDescent="0.25">
      <c r="A129" s="1" t="s">
        <v>4</v>
      </c>
      <c r="B129" s="1" t="s">
        <v>1370</v>
      </c>
    </row>
    <row r="130" spans="1:16" x14ac:dyDescent="0.25">
      <c r="B130" t="s">
        <v>11</v>
      </c>
      <c r="C130" t="s">
        <v>1371</v>
      </c>
      <c r="N130" s="20" t="s">
        <v>175</v>
      </c>
    </row>
    <row r="131" spans="1:16" x14ac:dyDescent="0.25">
      <c r="B131" t="s">
        <v>12</v>
      </c>
      <c r="C131" t="s">
        <v>1372</v>
      </c>
      <c r="N131" s="20" t="s">
        <v>175</v>
      </c>
    </row>
    <row r="132" spans="1:16" x14ac:dyDescent="0.25">
      <c r="B132" t="s">
        <v>17</v>
      </c>
      <c r="C132" t="s">
        <v>1373</v>
      </c>
      <c r="N132" s="20" t="s">
        <v>1559</v>
      </c>
    </row>
    <row r="133" spans="1:16" x14ac:dyDescent="0.25">
      <c r="B133" t="s">
        <v>19</v>
      </c>
      <c r="C133" t="s">
        <v>1374</v>
      </c>
      <c r="N133" s="20"/>
      <c r="O133" t="s">
        <v>1531</v>
      </c>
      <c r="P133" s="20"/>
    </row>
    <row r="134" spans="1:16" x14ac:dyDescent="0.25">
      <c r="B134" t="s">
        <v>34</v>
      </c>
      <c r="C134" t="s">
        <v>1375</v>
      </c>
      <c r="N134" s="20"/>
    </row>
    <row r="135" spans="1:16" x14ac:dyDescent="0.25">
      <c r="B135" t="s">
        <v>36</v>
      </c>
      <c r="C135" t="s">
        <v>1012</v>
      </c>
      <c r="N135" s="20"/>
    </row>
    <row r="136" spans="1:16" x14ac:dyDescent="0.25">
      <c r="B136" t="s">
        <v>38</v>
      </c>
      <c r="N136" s="20"/>
    </row>
    <row r="137" spans="1:16" x14ac:dyDescent="0.25">
      <c r="B137" t="s">
        <v>219</v>
      </c>
      <c r="N137" s="20"/>
    </row>
    <row r="138" spans="1:16" x14ac:dyDescent="0.25">
      <c r="B138" t="s">
        <v>220</v>
      </c>
      <c r="N138" s="20"/>
    </row>
    <row r="140" spans="1:16" x14ac:dyDescent="0.25">
      <c r="A140" s="1" t="s">
        <v>5</v>
      </c>
      <c r="B140" s="1" t="s">
        <v>1376</v>
      </c>
      <c r="K140" s="20" t="s">
        <v>175</v>
      </c>
    </row>
    <row r="141" spans="1:16" x14ac:dyDescent="0.25">
      <c r="B141" t="s">
        <v>11</v>
      </c>
      <c r="C141" t="s">
        <v>1373</v>
      </c>
      <c r="K141" s="20" t="s">
        <v>1569</v>
      </c>
    </row>
    <row r="142" spans="1:16" x14ac:dyDescent="0.25">
      <c r="B142" t="s">
        <v>12</v>
      </c>
      <c r="C142" t="s">
        <v>1358</v>
      </c>
      <c r="K142" s="20"/>
      <c r="L142" t="s">
        <v>1530</v>
      </c>
    </row>
    <row r="143" spans="1:16" x14ac:dyDescent="0.25">
      <c r="B143" t="s">
        <v>17</v>
      </c>
      <c r="C143" t="s">
        <v>1012</v>
      </c>
      <c r="K143" s="20"/>
      <c r="L143" t="s">
        <v>1530</v>
      </c>
    </row>
    <row r="144" spans="1:16" x14ac:dyDescent="0.25">
      <c r="B144" t="s">
        <v>19</v>
      </c>
      <c r="K144" s="20"/>
    </row>
    <row r="145" spans="1:12" x14ac:dyDescent="0.25">
      <c r="B145" t="s">
        <v>34</v>
      </c>
      <c r="K145" s="20"/>
    </row>
    <row r="147" spans="1:12" x14ac:dyDescent="0.25">
      <c r="A147" s="1" t="s">
        <v>6</v>
      </c>
      <c r="B147" s="1" t="s">
        <v>1377</v>
      </c>
      <c r="K147" s="20" t="s">
        <v>1555</v>
      </c>
    </row>
    <row r="148" spans="1:12" x14ac:dyDescent="0.25">
      <c r="B148" t="s">
        <v>11</v>
      </c>
      <c r="C148" t="s">
        <v>1373</v>
      </c>
      <c r="K148" s="20" t="s">
        <v>1569</v>
      </c>
    </row>
    <row r="149" spans="1:12" x14ac:dyDescent="0.25">
      <c r="B149" t="s">
        <v>12</v>
      </c>
      <c r="C149" t="s">
        <v>1378</v>
      </c>
      <c r="K149" s="20"/>
      <c r="L149" t="s">
        <v>1530</v>
      </c>
    </row>
    <row r="150" spans="1:12" x14ac:dyDescent="0.25">
      <c r="B150" t="s">
        <v>17</v>
      </c>
      <c r="C150" t="s">
        <v>1012</v>
      </c>
      <c r="K150" s="20"/>
      <c r="L150" t="s">
        <v>1530</v>
      </c>
    </row>
    <row r="151" spans="1:12" x14ac:dyDescent="0.25">
      <c r="B151" t="s">
        <v>19</v>
      </c>
      <c r="K151" s="20"/>
    </row>
    <row r="152" spans="1:12" x14ac:dyDescent="0.25">
      <c r="B152" t="s">
        <v>34</v>
      </c>
      <c r="K152" s="20"/>
    </row>
    <row r="153" spans="1:12" x14ac:dyDescent="0.25">
      <c r="K153" s="113"/>
    </row>
    <row r="154" spans="1:12" x14ac:dyDescent="0.25">
      <c r="A154" s="1" t="s">
        <v>6</v>
      </c>
      <c r="B154" s="1" t="s">
        <v>1379</v>
      </c>
      <c r="K154" s="20" t="s">
        <v>1555</v>
      </c>
    </row>
    <row r="155" spans="1:12" x14ac:dyDescent="0.25">
      <c r="B155" t="s">
        <v>11</v>
      </c>
      <c r="C155" t="s">
        <v>1373</v>
      </c>
      <c r="K155" s="20" t="s">
        <v>1569</v>
      </c>
    </row>
    <row r="156" spans="1:12" x14ac:dyDescent="0.25">
      <c r="B156" t="s">
        <v>12</v>
      </c>
      <c r="C156" t="s">
        <v>1380</v>
      </c>
      <c r="K156" s="20"/>
      <c r="L156" t="s">
        <v>1530</v>
      </c>
    </row>
    <row r="157" spans="1:12" x14ac:dyDescent="0.25">
      <c r="B157" t="s">
        <v>17</v>
      </c>
      <c r="C157" t="s">
        <v>1012</v>
      </c>
      <c r="K157" s="20"/>
      <c r="L157" t="s">
        <v>1530</v>
      </c>
    </row>
    <row r="158" spans="1:12" x14ac:dyDescent="0.25">
      <c r="B158" t="s">
        <v>19</v>
      </c>
      <c r="K158" s="20"/>
    </row>
    <row r="159" spans="1:12" x14ac:dyDescent="0.25">
      <c r="B159" t="s">
        <v>34</v>
      </c>
      <c r="K159" s="20"/>
    </row>
    <row r="161" spans="1:12" x14ac:dyDescent="0.25">
      <c r="A161" s="1" t="s">
        <v>7</v>
      </c>
      <c r="B161" s="1" t="s">
        <v>1381</v>
      </c>
      <c r="K161" s="20" t="s">
        <v>1555</v>
      </c>
    </row>
    <row r="162" spans="1:12" x14ac:dyDescent="0.25">
      <c r="B162" t="s">
        <v>11</v>
      </c>
      <c r="C162" t="s">
        <v>1382</v>
      </c>
      <c r="K162" s="20" t="s">
        <v>1555</v>
      </c>
    </row>
    <row r="163" spans="1:12" x14ac:dyDescent="0.25">
      <c r="B163" t="s">
        <v>12</v>
      </c>
      <c r="C163" t="s">
        <v>1373</v>
      </c>
      <c r="K163" s="20" t="s">
        <v>1569</v>
      </c>
    </row>
    <row r="164" spans="1:12" x14ac:dyDescent="0.25">
      <c r="B164" t="s">
        <v>17</v>
      </c>
      <c r="C164" t="s">
        <v>1358</v>
      </c>
      <c r="K164" s="20"/>
      <c r="L164" t="s">
        <v>1530</v>
      </c>
    </row>
    <row r="165" spans="1:12" x14ac:dyDescent="0.25">
      <c r="B165" t="s">
        <v>19</v>
      </c>
      <c r="C165" t="s">
        <v>1012</v>
      </c>
      <c r="K165" s="20"/>
      <c r="L165" t="s">
        <v>1530</v>
      </c>
    </row>
    <row r="166" spans="1:12" x14ac:dyDescent="0.25">
      <c r="B166" t="s">
        <v>34</v>
      </c>
      <c r="K166" s="20"/>
    </row>
    <row r="167" spans="1:12" x14ac:dyDescent="0.25">
      <c r="B167" t="s">
        <v>36</v>
      </c>
      <c r="K167" s="20"/>
    </row>
    <row r="169" spans="1:12" x14ac:dyDescent="0.25">
      <c r="A169" s="1" t="s">
        <v>8</v>
      </c>
      <c r="B169" s="1" t="s">
        <v>1383</v>
      </c>
      <c r="K169" s="20" t="s">
        <v>1555</v>
      </c>
    </row>
    <row r="170" spans="1:12" x14ac:dyDescent="0.25">
      <c r="B170" t="s">
        <v>11</v>
      </c>
      <c r="C170" t="s">
        <v>1382</v>
      </c>
      <c r="K170" s="20" t="s">
        <v>1555</v>
      </c>
    </row>
    <row r="171" spans="1:12" x14ac:dyDescent="0.25">
      <c r="B171" t="s">
        <v>12</v>
      </c>
      <c r="C171" t="s">
        <v>1373</v>
      </c>
      <c r="K171" s="20" t="s">
        <v>1569</v>
      </c>
    </row>
    <row r="172" spans="1:12" x14ac:dyDescent="0.25">
      <c r="B172" t="s">
        <v>17</v>
      </c>
      <c r="C172" t="s">
        <v>1358</v>
      </c>
      <c r="K172" s="20"/>
      <c r="L172" t="s">
        <v>1530</v>
      </c>
    </row>
    <row r="173" spans="1:12" x14ac:dyDescent="0.25">
      <c r="B173" t="s">
        <v>19</v>
      </c>
      <c r="C173" t="s">
        <v>1012</v>
      </c>
      <c r="K173" s="20"/>
      <c r="L173" t="s">
        <v>1530</v>
      </c>
    </row>
    <row r="174" spans="1:12" x14ac:dyDescent="0.25">
      <c r="B174" t="s">
        <v>34</v>
      </c>
      <c r="K174" s="20"/>
    </row>
    <row r="175" spans="1:12" x14ac:dyDescent="0.25">
      <c r="B175" t="s">
        <v>36</v>
      </c>
      <c r="K175" s="20"/>
    </row>
    <row r="177" spans="1:12" x14ac:dyDescent="0.25">
      <c r="A177" s="1" t="s">
        <v>9</v>
      </c>
      <c r="B177" s="1" t="s">
        <v>1533</v>
      </c>
      <c r="K177" s="20" t="s">
        <v>1555</v>
      </c>
    </row>
    <row r="178" spans="1:12" x14ac:dyDescent="0.25">
      <c r="A178" s="1"/>
      <c r="B178" s="1" t="s">
        <v>1534</v>
      </c>
      <c r="K178" s="84"/>
    </row>
    <row r="179" spans="1:12" x14ac:dyDescent="0.25">
      <c r="B179" t="s">
        <v>11</v>
      </c>
      <c r="C179" t="s">
        <v>1382</v>
      </c>
      <c r="K179" s="20" t="s">
        <v>1555</v>
      </c>
    </row>
    <row r="180" spans="1:12" x14ac:dyDescent="0.25">
      <c r="B180" t="s">
        <v>12</v>
      </c>
      <c r="C180" t="s">
        <v>1373</v>
      </c>
      <c r="K180" s="20" t="s">
        <v>1569</v>
      </c>
    </row>
    <row r="181" spans="1:12" x14ac:dyDescent="0.25">
      <c r="B181" t="s">
        <v>17</v>
      </c>
      <c r="C181" t="s">
        <v>1358</v>
      </c>
      <c r="K181" s="20"/>
      <c r="L181" t="s">
        <v>1530</v>
      </c>
    </row>
    <row r="182" spans="1:12" x14ac:dyDescent="0.25">
      <c r="B182" t="s">
        <v>19</v>
      </c>
      <c r="C182" t="s">
        <v>1012</v>
      </c>
      <c r="K182" s="20"/>
      <c r="L182" t="s">
        <v>1530</v>
      </c>
    </row>
    <row r="183" spans="1:12" x14ac:dyDescent="0.25">
      <c r="B183" t="s">
        <v>34</v>
      </c>
      <c r="K183" s="20"/>
    </row>
    <row r="184" spans="1:12" x14ac:dyDescent="0.25">
      <c r="B184" t="s">
        <v>36</v>
      </c>
      <c r="K184" s="20"/>
    </row>
    <row r="186" spans="1:12" x14ac:dyDescent="0.25">
      <c r="A186" s="1" t="s">
        <v>10</v>
      </c>
      <c r="B186" s="1" t="s">
        <v>1535</v>
      </c>
      <c r="K186" s="20" t="s">
        <v>1555</v>
      </c>
    </row>
    <row r="187" spans="1:12" x14ac:dyDescent="0.25">
      <c r="A187" s="1"/>
      <c r="B187" s="1" t="s">
        <v>1536</v>
      </c>
      <c r="K187" s="84"/>
    </row>
    <row r="188" spans="1:12" x14ac:dyDescent="0.25">
      <c r="B188" t="s">
        <v>11</v>
      </c>
      <c r="C188" t="s">
        <v>1382</v>
      </c>
      <c r="K188" s="20" t="s">
        <v>1555</v>
      </c>
    </row>
    <row r="189" spans="1:12" x14ac:dyDescent="0.25">
      <c r="B189" t="s">
        <v>12</v>
      </c>
      <c r="C189" t="s">
        <v>1373</v>
      </c>
      <c r="K189" s="20" t="s">
        <v>1569</v>
      </c>
    </row>
    <row r="190" spans="1:12" x14ac:dyDescent="0.25">
      <c r="B190" t="s">
        <v>17</v>
      </c>
      <c r="C190" t="s">
        <v>1358</v>
      </c>
      <c r="K190" s="20"/>
      <c r="L190" t="s">
        <v>1530</v>
      </c>
    </row>
    <row r="191" spans="1:12" x14ac:dyDescent="0.25">
      <c r="B191" t="s">
        <v>19</v>
      </c>
      <c r="C191" t="s">
        <v>1012</v>
      </c>
      <c r="K191" s="20"/>
      <c r="L191" t="s">
        <v>1530</v>
      </c>
    </row>
    <row r="192" spans="1:12" x14ac:dyDescent="0.25">
      <c r="B192" t="s">
        <v>34</v>
      </c>
      <c r="K192" s="20"/>
    </row>
    <row r="193" spans="1:12" x14ac:dyDescent="0.25">
      <c r="B193" t="s">
        <v>36</v>
      </c>
      <c r="K193" s="20"/>
    </row>
    <row r="195" spans="1:12" x14ac:dyDescent="0.25">
      <c r="A195" s="1" t="s">
        <v>13</v>
      </c>
      <c r="B195" s="1" t="s">
        <v>1535</v>
      </c>
      <c r="K195" s="20" t="s">
        <v>1555</v>
      </c>
    </row>
    <row r="196" spans="1:12" x14ac:dyDescent="0.25">
      <c r="A196" s="1"/>
      <c r="B196" s="1" t="s">
        <v>1537</v>
      </c>
      <c r="K196" s="84"/>
    </row>
    <row r="197" spans="1:12" x14ac:dyDescent="0.25">
      <c r="B197" t="s">
        <v>11</v>
      </c>
      <c r="C197" t="s">
        <v>1382</v>
      </c>
      <c r="K197" s="20" t="s">
        <v>1555</v>
      </c>
    </row>
    <row r="198" spans="1:12" x14ac:dyDescent="0.25">
      <c r="B198" t="s">
        <v>12</v>
      </c>
      <c r="C198" t="s">
        <v>1373</v>
      </c>
      <c r="K198" s="20" t="s">
        <v>1569</v>
      </c>
    </row>
    <row r="199" spans="1:12" x14ac:dyDescent="0.25">
      <c r="B199" t="s">
        <v>17</v>
      </c>
      <c r="C199" t="s">
        <v>1358</v>
      </c>
      <c r="K199" s="20"/>
      <c r="L199" t="s">
        <v>1530</v>
      </c>
    </row>
    <row r="200" spans="1:12" x14ac:dyDescent="0.25">
      <c r="B200" t="s">
        <v>19</v>
      </c>
      <c r="C200" t="s">
        <v>1012</v>
      </c>
      <c r="K200" s="20"/>
      <c r="L200" t="s">
        <v>1530</v>
      </c>
    </row>
    <row r="201" spans="1:12" x14ac:dyDescent="0.25">
      <c r="B201" t="s">
        <v>34</v>
      </c>
      <c r="K201" s="20"/>
    </row>
    <row r="202" spans="1:12" x14ac:dyDescent="0.25">
      <c r="B202" t="s">
        <v>36</v>
      </c>
      <c r="K202" s="20"/>
    </row>
  </sheetData>
  <mergeCells count="8">
    <mergeCell ref="A102:Y102"/>
    <mergeCell ref="A1:Y1"/>
    <mergeCell ref="A2:Y2"/>
    <mergeCell ref="A3:Y3"/>
    <mergeCell ref="A4:Y4"/>
    <mergeCell ref="A6:Y6"/>
    <mergeCell ref="A7:Y7"/>
    <mergeCell ref="M65:N65"/>
  </mergeCells>
  <dataValidations count="4">
    <dataValidation type="list" allowBlank="1" showInputMessage="1" showErrorMessage="1" sqref="N10 N13:N20 N32:N57 K60 K63:K68 N81 N83:N88 N91:N93 N105:N107 N117:N120 N130:N131 K140 K147 K154 K161:K162 K169:K170 K188 K179 K177 K186 K195 K197">
      <formula1>"Ada,Tidak"</formula1>
    </dataValidation>
    <dataValidation type="list" allowBlank="1" showInputMessage="1" showErrorMessage="1" sqref="N11 K61 M65 P15">
      <formula1>"Baik,Rusak"</formula1>
    </dataValidation>
    <dataValidation type="list" allowBlank="1" showInputMessage="1" showErrorMessage="1" sqref="P32:P57 P81 P83:P88 P94 P108 P121 P133">
      <formula1>"Terisi,Tidak terisi"</formula1>
    </dataValidation>
    <dataValidation type="list" allowBlank="1" showInputMessage="1" showErrorMessage="1" sqref="N132 K141 K148 K155 K163 K171 K180 K189 K198">
      <formula1>"Aktif,Tidak aktif"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showWhiteSpace="0" view="pageLayout" workbookViewId="0">
      <selection activeCell="T71" sqref="T71:T82"/>
    </sheetView>
  </sheetViews>
  <sheetFormatPr defaultColWidth="3" defaultRowHeight="15" x14ac:dyDescent="0.25"/>
  <cols>
    <col min="15" max="15" width="5.28515625" style="130" customWidth="1"/>
    <col min="16" max="16" width="5.28515625" customWidth="1"/>
    <col min="17" max="17" width="6" bestFit="1" customWidth="1"/>
    <col min="19" max="19" width="12.7109375" customWidth="1"/>
    <col min="20" max="21" width="5.28515625" customWidth="1"/>
  </cols>
  <sheetData>
    <row r="1" spans="1:23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</row>
    <row r="4" spans="1:23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</row>
    <row r="6" spans="1:23" x14ac:dyDescent="0.25">
      <c r="A6" s="165" t="s">
        <v>1198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</row>
    <row r="7" spans="1:23" x14ac:dyDescent="0.25">
      <c r="A7" s="208" t="s">
        <v>1384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</row>
    <row r="9" spans="1:23" x14ac:dyDescent="0.25">
      <c r="A9" s="1" t="s">
        <v>2</v>
      </c>
      <c r="B9" s="1" t="s">
        <v>1385</v>
      </c>
      <c r="O9" s="129">
        <f>SUM(O10:O16)</f>
        <v>8</v>
      </c>
      <c r="P9" s="1" t="s">
        <v>1527</v>
      </c>
    </row>
    <row r="10" spans="1:23" x14ac:dyDescent="0.25">
      <c r="B10" t="s">
        <v>11</v>
      </c>
      <c r="C10" t="s">
        <v>1386</v>
      </c>
      <c r="O10" s="126">
        <v>4</v>
      </c>
      <c r="P10" t="s">
        <v>1527</v>
      </c>
    </row>
    <row r="11" spans="1:23" x14ac:dyDescent="0.25">
      <c r="B11" t="s">
        <v>12</v>
      </c>
      <c r="C11" t="s">
        <v>1392</v>
      </c>
      <c r="O11" s="126">
        <v>2</v>
      </c>
      <c r="P11" t="s">
        <v>1527</v>
      </c>
    </row>
    <row r="12" spans="1:23" x14ac:dyDescent="0.25">
      <c r="B12" t="s">
        <v>17</v>
      </c>
      <c r="C12" t="s">
        <v>1387</v>
      </c>
      <c r="O12" s="126">
        <v>1</v>
      </c>
      <c r="P12" t="s">
        <v>1527</v>
      </c>
    </row>
    <row r="13" spans="1:23" x14ac:dyDescent="0.25">
      <c r="B13" t="s">
        <v>19</v>
      </c>
      <c r="C13" t="s">
        <v>1388</v>
      </c>
      <c r="O13" s="126">
        <v>1</v>
      </c>
      <c r="P13" t="s">
        <v>1527</v>
      </c>
    </row>
    <row r="14" spans="1:23" x14ac:dyDescent="0.25">
      <c r="B14" t="s">
        <v>34</v>
      </c>
      <c r="C14" t="s">
        <v>1389</v>
      </c>
      <c r="O14" s="126">
        <v>0</v>
      </c>
      <c r="P14" t="s">
        <v>1527</v>
      </c>
    </row>
    <row r="15" spans="1:23" x14ac:dyDescent="0.25">
      <c r="B15" t="s">
        <v>36</v>
      </c>
      <c r="C15" t="s">
        <v>1390</v>
      </c>
      <c r="O15" s="126">
        <v>0</v>
      </c>
      <c r="P15" t="s">
        <v>1527</v>
      </c>
    </row>
    <row r="16" spans="1:23" x14ac:dyDescent="0.25">
      <c r="B16" t="s">
        <v>38</v>
      </c>
      <c r="C16" t="s">
        <v>1391</v>
      </c>
      <c r="O16" s="126">
        <v>0</v>
      </c>
      <c r="P16" t="s">
        <v>1527</v>
      </c>
    </row>
    <row r="19" spans="1:23" x14ac:dyDescent="0.25">
      <c r="A19" s="208" t="s">
        <v>1404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</row>
    <row r="21" spans="1:23" x14ac:dyDescent="0.25">
      <c r="A21" s="1" t="s">
        <v>3</v>
      </c>
      <c r="B21" s="1" t="s">
        <v>1393</v>
      </c>
      <c r="O21" s="129">
        <f>SUM(O22:O33)</f>
        <v>1</v>
      </c>
      <c r="P21" s="1" t="s">
        <v>1527</v>
      </c>
    </row>
    <row r="22" spans="1:23" x14ac:dyDescent="0.25">
      <c r="B22" t="s">
        <v>11</v>
      </c>
      <c r="C22" t="s">
        <v>1394</v>
      </c>
      <c r="O22" s="126">
        <v>1</v>
      </c>
      <c r="P22" t="s">
        <v>1527</v>
      </c>
    </row>
    <row r="23" spans="1:23" x14ac:dyDescent="0.25">
      <c r="B23" t="s">
        <v>12</v>
      </c>
      <c r="C23" t="s">
        <v>1395</v>
      </c>
      <c r="O23" s="126">
        <v>0</v>
      </c>
      <c r="P23" t="s">
        <v>1527</v>
      </c>
    </row>
    <row r="24" spans="1:23" x14ac:dyDescent="0.25">
      <c r="B24" t="s">
        <v>17</v>
      </c>
      <c r="C24" t="s">
        <v>1396</v>
      </c>
      <c r="O24" s="126">
        <v>0</v>
      </c>
      <c r="P24" t="s">
        <v>1527</v>
      </c>
    </row>
    <row r="25" spans="1:23" x14ac:dyDescent="0.25">
      <c r="B25" t="s">
        <v>19</v>
      </c>
      <c r="C25" t="s">
        <v>1397</v>
      </c>
      <c r="O25" s="126">
        <v>0</v>
      </c>
      <c r="P25" t="s">
        <v>1527</v>
      </c>
    </row>
    <row r="26" spans="1:23" x14ac:dyDescent="0.25">
      <c r="B26" t="s">
        <v>34</v>
      </c>
      <c r="C26" t="s">
        <v>1398</v>
      </c>
      <c r="O26" s="126">
        <v>0</v>
      </c>
      <c r="P26" t="s">
        <v>1527</v>
      </c>
    </row>
    <row r="27" spans="1:23" x14ac:dyDescent="0.25">
      <c r="B27" t="s">
        <v>36</v>
      </c>
      <c r="C27" t="s">
        <v>1399</v>
      </c>
      <c r="O27" s="126">
        <v>0</v>
      </c>
      <c r="P27" t="s">
        <v>1527</v>
      </c>
    </row>
    <row r="28" spans="1:23" x14ac:dyDescent="0.25">
      <c r="B28" t="s">
        <v>38</v>
      </c>
      <c r="C28" t="s">
        <v>1400</v>
      </c>
      <c r="O28" s="126" t="s">
        <v>1555</v>
      </c>
    </row>
    <row r="29" spans="1:23" x14ac:dyDescent="0.25">
      <c r="B29" t="s">
        <v>219</v>
      </c>
      <c r="C29" t="s">
        <v>1401</v>
      </c>
      <c r="O29" s="126">
        <v>0</v>
      </c>
      <c r="P29" t="s">
        <v>1527</v>
      </c>
    </row>
    <row r="30" spans="1:23" x14ac:dyDescent="0.25">
      <c r="B30" t="s">
        <v>220</v>
      </c>
      <c r="C30" t="s">
        <v>1402</v>
      </c>
      <c r="O30" s="126">
        <v>0</v>
      </c>
      <c r="P30" t="s">
        <v>1527</v>
      </c>
    </row>
    <row r="31" spans="1:23" x14ac:dyDescent="0.25">
      <c r="B31" t="s">
        <v>221</v>
      </c>
      <c r="C31" t="s">
        <v>1403</v>
      </c>
      <c r="O31" s="126">
        <v>0</v>
      </c>
      <c r="P31" t="s">
        <v>1527</v>
      </c>
    </row>
    <row r="32" spans="1:23" x14ac:dyDescent="0.25">
      <c r="B32" t="s">
        <v>222</v>
      </c>
      <c r="O32" s="126"/>
    </row>
    <row r="33" spans="1:23" x14ac:dyDescent="0.25">
      <c r="B33" t="s">
        <v>223</v>
      </c>
      <c r="O33" s="126"/>
    </row>
    <row r="36" spans="1:23" x14ac:dyDescent="0.25">
      <c r="A36" s="208" t="s">
        <v>1405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</row>
    <row r="38" spans="1:23" x14ac:dyDescent="0.25">
      <c r="A38" s="1" t="s">
        <v>4</v>
      </c>
      <c r="B38" s="1" t="s">
        <v>1406</v>
      </c>
      <c r="O38" s="129">
        <v>3</v>
      </c>
      <c r="P38" s="1" t="s">
        <v>173</v>
      </c>
    </row>
    <row r="39" spans="1:23" x14ac:dyDescent="0.25">
      <c r="B39" t="s">
        <v>11</v>
      </c>
      <c r="C39" t="s">
        <v>1407</v>
      </c>
      <c r="O39" s="126">
        <v>0</v>
      </c>
      <c r="P39" t="s">
        <v>172</v>
      </c>
    </row>
    <row r="40" spans="1:23" x14ac:dyDescent="0.25">
      <c r="B40" t="s">
        <v>12</v>
      </c>
      <c r="C40" t="s">
        <v>1408</v>
      </c>
      <c r="O40" s="126">
        <v>1</v>
      </c>
      <c r="P40" t="s">
        <v>172</v>
      </c>
    </row>
    <row r="41" spans="1:23" x14ac:dyDescent="0.25">
      <c r="B41" t="s">
        <v>17</v>
      </c>
      <c r="C41" t="s">
        <v>1409</v>
      </c>
      <c r="O41" s="126">
        <v>1</v>
      </c>
      <c r="P41" t="s">
        <v>172</v>
      </c>
    </row>
    <row r="42" spans="1:23" x14ac:dyDescent="0.25">
      <c r="B42" t="s">
        <v>19</v>
      </c>
      <c r="C42" t="s">
        <v>1410</v>
      </c>
      <c r="O42" s="126">
        <v>0</v>
      </c>
      <c r="P42" t="s">
        <v>172</v>
      </c>
    </row>
    <row r="43" spans="1:23" x14ac:dyDescent="0.25">
      <c r="B43" t="s">
        <v>34</v>
      </c>
      <c r="C43" t="s">
        <v>1411</v>
      </c>
      <c r="O43" s="126">
        <v>0</v>
      </c>
      <c r="P43" t="s">
        <v>172</v>
      </c>
    </row>
    <row r="44" spans="1:23" x14ac:dyDescent="0.25">
      <c r="B44" t="s">
        <v>36</v>
      </c>
      <c r="C44" t="s">
        <v>1412</v>
      </c>
      <c r="O44" s="126">
        <v>1</v>
      </c>
      <c r="P44" t="s">
        <v>172</v>
      </c>
    </row>
    <row r="45" spans="1:23" x14ac:dyDescent="0.25">
      <c r="B45" t="s">
        <v>38</v>
      </c>
      <c r="C45" t="s">
        <v>1413</v>
      </c>
      <c r="O45" s="126">
        <v>0</v>
      </c>
      <c r="P45" t="s">
        <v>172</v>
      </c>
    </row>
    <row r="46" spans="1:23" x14ac:dyDescent="0.25">
      <c r="C46" t="s">
        <v>1414</v>
      </c>
      <c r="O46" s="126">
        <v>0</v>
      </c>
      <c r="P46" t="s">
        <v>172</v>
      </c>
    </row>
    <row r="47" spans="1:23" x14ac:dyDescent="0.25">
      <c r="B47" t="s">
        <v>219</v>
      </c>
      <c r="C47" t="s">
        <v>1415</v>
      </c>
      <c r="O47" s="126">
        <v>0</v>
      </c>
      <c r="P47" t="s">
        <v>172</v>
      </c>
    </row>
    <row r="48" spans="1:23" x14ac:dyDescent="0.25">
      <c r="B48" t="s">
        <v>220</v>
      </c>
      <c r="C48" t="s">
        <v>1417</v>
      </c>
      <c r="O48" s="126">
        <v>0</v>
      </c>
      <c r="P48" t="s">
        <v>172</v>
      </c>
    </row>
    <row r="49" spans="1:16" x14ac:dyDescent="0.25">
      <c r="B49" t="s">
        <v>221</v>
      </c>
      <c r="C49" t="s">
        <v>1416</v>
      </c>
      <c r="O49" s="126">
        <v>0</v>
      </c>
      <c r="P49" t="s">
        <v>172</v>
      </c>
    </row>
    <row r="50" spans="1:16" x14ac:dyDescent="0.25">
      <c r="B50" t="s">
        <v>222</v>
      </c>
      <c r="C50" t="s">
        <v>1418</v>
      </c>
      <c r="O50" s="126">
        <v>0</v>
      </c>
      <c r="P50" t="s">
        <v>172</v>
      </c>
    </row>
    <row r="51" spans="1:16" x14ac:dyDescent="0.25">
      <c r="B51" t="s">
        <v>223</v>
      </c>
      <c r="C51" t="s">
        <v>1419</v>
      </c>
      <c r="O51" s="126">
        <v>0</v>
      </c>
      <c r="P51" t="s">
        <v>172</v>
      </c>
    </row>
    <row r="52" spans="1:16" x14ac:dyDescent="0.25">
      <c r="B52" t="s">
        <v>224</v>
      </c>
      <c r="C52" t="s">
        <v>1429</v>
      </c>
      <c r="O52" s="126">
        <v>0</v>
      </c>
      <c r="P52" t="s">
        <v>172</v>
      </c>
    </row>
    <row r="53" spans="1:16" x14ac:dyDescent="0.25">
      <c r="B53" t="s">
        <v>225</v>
      </c>
      <c r="O53" s="126"/>
      <c r="P53" t="s">
        <v>172</v>
      </c>
    </row>
    <row r="54" spans="1:16" x14ac:dyDescent="0.25">
      <c r="B54" t="s">
        <v>226</v>
      </c>
      <c r="O54" s="126"/>
      <c r="P54" t="s">
        <v>172</v>
      </c>
    </row>
    <row r="56" spans="1:16" x14ac:dyDescent="0.25">
      <c r="A56" s="1" t="s">
        <v>5</v>
      </c>
      <c r="B56" s="1" t="s">
        <v>1420</v>
      </c>
      <c r="O56" s="129">
        <v>8</v>
      </c>
      <c r="P56" s="1" t="s">
        <v>761</v>
      </c>
    </row>
    <row r="57" spans="1:16" x14ac:dyDescent="0.25">
      <c r="B57" t="s">
        <v>11</v>
      </c>
      <c r="C57" t="s">
        <v>1421</v>
      </c>
      <c r="O57" s="126">
        <v>1</v>
      </c>
      <c r="P57" t="s">
        <v>1538</v>
      </c>
    </row>
    <row r="58" spans="1:16" x14ac:dyDescent="0.25">
      <c r="B58" t="s">
        <v>12</v>
      </c>
      <c r="C58" t="s">
        <v>1422</v>
      </c>
      <c r="O58" s="126">
        <v>0</v>
      </c>
      <c r="P58" t="s">
        <v>1538</v>
      </c>
    </row>
    <row r="59" spans="1:16" x14ac:dyDescent="0.25">
      <c r="B59" t="s">
        <v>17</v>
      </c>
      <c r="C59" t="s">
        <v>1423</v>
      </c>
      <c r="O59" s="126">
        <v>0</v>
      </c>
      <c r="P59" t="s">
        <v>1538</v>
      </c>
    </row>
    <row r="60" spans="1:16" x14ac:dyDescent="0.25">
      <c r="B60" t="s">
        <v>19</v>
      </c>
      <c r="C60" t="s">
        <v>1424</v>
      </c>
      <c r="O60" s="126">
        <v>2</v>
      </c>
      <c r="P60" t="s">
        <v>1538</v>
      </c>
    </row>
    <row r="61" spans="1:16" x14ac:dyDescent="0.25">
      <c r="B61" t="s">
        <v>34</v>
      </c>
      <c r="C61" t="s">
        <v>1425</v>
      </c>
      <c r="O61" s="126">
        <v>5</v>
      </c>
      <c r="P61" t="s">
        <v>1538</v>
      </c>
    </row>
    <row r="62" spans="1:16" x14ac:dyDescent="0.25">
      <c r="B62" t="s">
        <v>36</v>
      </c>
      <c r="C62" t="s">
        <v>1426</v>
      </c>
      <c r="O62" s="126">
        <v>0</v>
      </c>
      <c r="P62" t="s">
        <v>1538</v>
      </c>
    </row>
    <row r="63" spans="1:16" x14ac:dyDescent="0.25">
      <c r="B63" t="s">
        <v>38</v>
      </c>
      <c r="C63" t="s">
        <v>1427</v>
      </c>
      <c r="O63" s="126">
        <v>0</v>
      </c>
      <c r="P63" t="s">
        <v>1538</v>
      </c>
    </row>
    <row r="64" spans="1:16" x14ac:dyDescent="0.25">
      <c r="B64" t="s">
        <v>219</v>
      </c>
      <c r="C64" t="s">
        <v>1428</v>
      </c>
      <c r="O64" s="126">
        <v>0</v>
      </c>
      <c r="P64" t="s">
        <v>1538</v>
      </c>
    </row>
    <row r="65" spans="1:23" x14ac:dyDescent="0.25">
      <c r="B65" t="s">
        <v>220</v>
      </c>
      <c r="O65" s="126"/>
      <c r="P65" t="s">
        <v>1538</v>
      </c>
    </row>
    <row r="66" spans="1:23" x14ac:dyDescent="0.25">
      <c r="B66" t="s">
        <v>221</v>
      </c>
      <c r="O66" s="126"/>
      <c r="P66" t="s">
        <v>1538</v>
      </c>
    </row>
    <row r="69" spans="1:23" x14ac:dyDescent="0.25">
      <c r="A69" s="208" t="s">
        <v>764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</row>
    <row r="71" spans="1:23" x14ac:dyDescent="0.25">
      <c r="A71" s="1" t="s">
        <v>6</v>
      </c>
      <c r="B71" s="1" t="s">
        <v>1430</v>
      </c>
      <c r="O71" s="125" t="s">
        <v>1539</v>
      </c>
      <c r="P71" s="131">
        <v>0</v>
      </c>
      <c r="Q71" s="115" t="s">
        <v>1540</v>
      </c>
      <c r="R71" s="1"/>
      <c r="S71" s="114" t="s">
        <v>1541</v>
      </c>
      <c r="T71" s="131">
        <v>10</v>
      </c>
      <c r="U71" s="115" t="s">
        <v>1527</v>
      </c>
    </row>
    <row r="72" spans="1:23" x14ac:dyDescent="0.25">
      <c r="B72" t="s">
        <v>11</v>
      </c>
      <c r="C72" t="s">
        <v>1431</v>
      </c>
      <c r="O72" s="127" t="s">
        <v>1539</v>
      </c>
      <c r="P72" s="128">
        <v>0</v>
      </c>
      <c r="Q72" s="91" t="s">
        <v>1540</v>
      </c>
      <c r="S72" s="90" t="s">
        <v>1541</v>
      </c>
      <c r="T72" s="128">
        <v>0</v>
      </c>
      <c r="U72" s="91" t="s">
        <v>1527</v>
      </c>
    </row>
    <row r="73" spans="1:23" x14ac:dyDescent="0.25">
      <c r="B73" t="s">
        <v>12</v>
      </c>
      <c r="C73" t="s">
        <v>1432</v>
      </c>
      <c r="O73" s="127" t="s">
        <v>1539</v>
      </c>
      <c r="P73" s="128">
        <v>0</v>
      </c>
      <c r="Q73" s="91" t="s">
        <v>1540</v>
      </c>
      <c r="S73" s="90" t="s">
        <v>1541</v>
      </c>
      <c r="T73" s="128">
        <v>0</v>
      </c>
      <c r="U73" s="91" t="s">
        <v>1527</v>
      </c>
    </row>
    <row r="74" spans="1:23" x14ac:dyDescent="0.25">
      <c r="B74" t="s">
        <v>17</v>
      </c>
      <c r="C74" t="s">
        <v>1433</v>
      </c>
      <c r="O74" s="127" t="s">
        <v>1539</v>
      </c>
      <c r="P74" s="128">
        <v>0</v>
      </c>
      <c r="Q74" s="91" t="s">
        <v>1540</v>
      </c>
      <c r="S74" s="90" t="s">
        <v>1541</v>
      </c>
      <c r="T74" s="128">
        <v>1</v>
      </c>
      <c r="U74" s="91" t="s">
        <v>1527</v>
      </c>
    </row>
    <row r="75" spans="1:23" x14ac:dyDescent="0.25">
      <c r="B75" t="s">
        <v>19</v>
      </c>
      <c r="C75" t="s">
        <v>1434</v>
      </c>
      <c r="O75" s="127" t="s">
        <v>1539</v>
      </c>
      <c r="P75" s="128">
        <v>0</v>
      </c>
      <c r="Q75" s="91" t="s">
        <v>1540</v>
      </c>
      <c r="S75" s="90" t="s">
        <v>1541</v>
      </c>
      <c r="T75" s="128">
        <v>1</v>
      </c>
      <c r="U75" s="91" t="s">
        <v>1527</v>
      </c>
    </row>
    <row r="76" spans="1:23" x14ac:dyDescent="0.25">
      <c r="B76" t="s">
        <v>34</v>
      </c>
      <c r="C76" t="s">
        <v>1435</v>
      </c>
      <c r="O76" s="127" t="s">
        <v>1539</v>
      </c>
      <c r="P76" s="128">
        <v>0</v>
      </c>
      <c r="Q76" s="91" t="s">
        <v>1540</v>
      </c>
      <c r="S76" s="90" t="s">
        <v>1541</v>
      </c>
      <c r="T76" s="128">
        <v>2</v>
      </c>
      <c r="U76" s="91" t="s">
        <v>1527</v>
      </c>
    </row>
    <row r="77" spans="1:23" x14ac:dyDescent="0.25">
      <c r="B77" t="s">
        <v>36</v>
      </c>
      <c r="C77" t="s">
        <v>1436</v>
      </c>
      <c r="O77" s="127" t="s">
        <v>1539</v>
      </c>
      <c r="P77" s="128">
        <v>0</v>
      </c>
      <c r="Q77" s="91" t="s">
        <v>1540</v>
      </c>
      <c r="S77" s="90" t="s">
        <v>1541</v>
      </c>
      <c r="T77" s="128">
        <v>2</v>
      </c>
      <c r="U77" s="91" t="s">
        <v>1527</v>
      </c>
    </row>
    <row r="78" spans="1:23" x14ac:dyDescent="0.25">
      <c r="B78" t="s">
        <v>38</v>
      </c>
      <c r="C78" t="s">
        <v>1437</v>
      </c>
      <c r="O78" s="127" t="s">
        <v>1539</v>
      </c>
      <c r="P78" s="128">
        <v>0</v>
      </c>
      <c r="Q78" s="91" t="s">
        <v>1540</v>
      </c>
      <c r="S78" s="90" t="s">
        <v>1541</v>
      </c>
      <c r="T78" s="128">
        <v>0</v>
      </c>
      <c r="U78" s="91" t="s">
        <v>1527</v>
      </c>
    </row>
    <row r="79" spans="1:23" x14ac:dyDescent="0.25">
      <c r="B79" t="s">
        <v>219</v>
      </c>
      <c r="C79" t="s">
        <v>1438</v>
      </c>
      <c r="O79" s="127" t="s">
        <v>1539</v>
      </c>
      <c r="P79" s="128">
        <v>0</v>
      </c>
      <c r="Q79" s="91" t="s">
        <v>1540</v>
      </c>
      <c r="S79" s="90" t="s">
        <v>1541</v>
      </c>
      <c r="T79" s="128">
        <v>2</v>
      </c>
      <c r="U79" s="91" t="s">
        <v>1527</v>
      </c>
    </row>
    <row r="80" spans="1:23" x14ac:dyDescent="0.25">
      <c r="B80" t="s">
        <v>220</v>
      </c>
      <c r="C80" t="s">
        <v>1439</v>
      </c>
      <c r="O80" s="127" t="s">
        <v>1539</v>
      </c>
      <c r="P80" s="128">
        <v>0</v>
      </c>
      <c r="Q80" s="91" t="s">
        <v>1540</v>
      </c>
      <c r="S80" s="90" t="s">
        <v>1541</v>
      </c>
      <c r="T80" s="128">
        <v>0</v>
      </c>
      <c r="U80" s="91" t="s">
        <v>1527</v>
      </c>
    </row>
    <row r="81" spans="2:21" x14ac:dyDescent="0.25">
      <c r="B81" t="s">
        <v>221</v>
      </c>
      <c r="C81" t="s">
        <v>1440</v>
      </c>
      <c r="O81" s="127" t="s">
        <v>1539</v>
      </c>
      <c r="P81" s="128">
        <v>0</v>
      </c>
      <c r="Q81" s="91" t="s">
        <v>1540</v>
      </c>
      <c r="S81" s="90" t="s">
        <v>1541</v>
      </c>
      <c r="T81" s="128">
        <v>1</v>
      </c>
      <c r="U81" s="91" t="s">
        <v>1527</v>
      </c>
    </row>
    <row r="82" spans="2:21" x14ac:dyDescent="0.25">
      <c r="B82" t="s">
        <v>222</v>
      </c>
      <c r="C82" t="s">
        <v>1441</v>
      </c>
      <c r="O82" s="127" t="s">
        <v>1539</v>
      </c>
      <c r="P82" s="128">
        <v>0</v>
      </c>
      <c r="Q82" s="91" t="s">
        <v>1540</v>
      </c>
      <c r="S82" s="90" t="s">
        <v>1541</v>
      </c>
      <c r="T82" s="128">
        <v>1</v>
      </c>
      <c r="U82" s="91" t="s">
        <v>1527</v>
      </c>
    </row>
    <row r="83" spans="2:21" x14ac:dyDescent="0.25">
      <c r="B83" t="s">
        <v>223</v>
      </c>
      <c r="O83" s="127" t="s">
        <v>1539</v>
      </c>
      <c r="P83" s="84"/>
      <c r="Q83" s="91" t="s">
        <v>1540</v>
      </c>
      <c r="S83" s="90" t="s">
        <v>1541</v>
      </c>
      <c r="T83" s="84"/>
      <c r="U83" s="91" t="s">
        <v>1527</v>
      </c>
    </row>
    <row r="84" spans="2:21" x14ac:dyDescent="0.25">
      <c r="B84" t="s">
        <v>224</v>
      </c>
      <c r="O84" s="127" t="s">
        <v>1539</v>
      </c>
      <c r="P84" s="84"/>
      <c r="Q84" s="91" t="s">
        <v>1540</v>
      </c>
      <c r="S84" s="90" t="s">
        <v>1541</v>
      </c>
      <c r="T84" s="84"/>
      <c r="U84" s="91" t="s">
        <v>1527</v>
      </c>
    </row>
  </sheetData>
  <mergeCells count="9">
    <mergeCell ref="A19:W19"/>
    <mergeCell ref="A36:W36"/>
    <mergeCell ref="A69:W69"/>
    <mergeCell ref="A1:W1"/>
    <mergeCell ref="A2:W2"/>
    <mergeCell ref="A3:W3"/>
    <mergeCell ref="A4:W4"/>
    <mergeCell ref="A6:W6"/>
    <mergeCell ref="A7:W7"/>
  </mergeCells>
  <dataValidations count="1">
    <dataValidation type="list" allowBlank="1" showInputMessage="1" showErrorMessage="1" sqref="O32 O28">
      <formula1>"Ada,Tidak"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showWhiteSpace="0" view="pageLayout" topLeftCell="A4" workbookViewId="0">
      <selection activeCell="AD24" sqref="AD24"/>
    </sheetView>
  </sheetViews>
  <sheetFormatPr defaultColWidth="3" defaultRowHeight="15" x14ac:dyDescent="0.25"/>
  <cols>
    <col min="17" max="17" width="5.28515625" customWidth="1"/>
  </cols>
  <sheetData>
    <row r="1" spans="1:28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</row>
    <row r="2" spans="1:28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</row>
    <row r="3" spans="1:28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</row>
    <row r="4" spans="1:28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</row>
    <row r="6" spans="1:28" x14ac:dyDescent="0.25">
      <c r="A6" s="165" t="s">
        <v>1198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</row>
    <row r="7" spans="1:28" x14ac:dyDescent="0.25">
      <c r="A7" s="208" t="s">
        <v>1442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</row>
    <row r="9" spans="1:28" x14ac:dyDescent="0.25">
      <c r="A9" s="1" t="s">
        <v>2</v>
      </c>
      <c r="B9" s="1" t="s">
        <v>1451</v>
      </c>
      <c r="Q9" s="79"/>
    </row>
    <row r="10" spans="1:28" x14ac:dyDescent="0.25">
      <c r="B10" t="s">
        <v>11</v>
      </c>
      <c r="C10" t="s">
        <v>1443</v>
      </c>
      <c r="Q10" s="20">
        <v>475</v>
      </c>
      <c r="R10" t="s">
        <v>172</v>
      </c>
    </row>
    <row r="11" spans="1:28" x14ac:dyDescent="0.25">
      <c r="B11" t="s">
        <v>12</v>
      </c>
      <c r="C11" t="s">
        <v>1444</v>
      </c>
      <c r="Q11" s="20">
        <v>0</v>
      </c>
      <c r="R11" t="s">
        <v>172</v>
      </c>
    </row>
    <row r="12" spans="1:28" x14ac:dyDescent="0.25">
      <c r="B12" t="s">
        <v>17</v>
      </c>
      <c r="C12" t="s">
        <v>1445</v>
      </c>
      <c r="Q12" s="20">
        <v>14</v>
      </c>
      <c r="R12" t="s">
        <v>172</v>
      </c>
    </row>
    <row r="13" spans="1:28" x14ac:dyDescent="0.25">
      <c r="B13" t="s">
        <v>19</v>
      </c>
      <c r="C13" t="s">
        <v>1446</v>
      </c>
      <c r="Q13" s="20">
        <v>0</v>
      </c>
      <c r="R13" t="s">
        <v>1542</v>
      </c>
    </row>
    <row r="14" spans="1:28" x14ac:dyDescent="0.25">
      <c r="B14" t="s">
        <v>34</v>
      </c>
      <c r="C14" t="s">
        <v>1447</v>
      </c>
      <c r="Q14" s="20">
        <v>77</v>
      </c>
      <c r="R14" t="s">
        <v>1542</v>
      </c>
    </row>
    <row r="15" spans="1:28" x14ac:dyDescent="0.25">
      <c r="B15" t="s">
        <v>36</v>
      </c>
      <c r="C15" t="s">
        <v>1448</v>
      </c>
      <c r="Q15" s="20">
        <v>0</v>
      </c>
      <c r="R15" t="s">
        <v>1542</v>
      </c>
    </row>
    <row r="16" spans="1:28" x14ac:dyDescent="0.25">
      <c r="B16" t="s">
        <v>38</v>
      </c>
      <c r="C16" t="s">
        <v>1449</v>
      </c>
      <c r="Q16" s="20">
        <v>4</v>
      </c>
      <c r="R16" t="s">
        <v>1542</v>
      </c>
    </row>
    <row r="19" spans="1:28" x14ac:dyDescent="0.25">
      <c r="A19" s="208" t="s">
        <v>1450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</row>
    <row r="21" spans="1:28" x14ac:dyDescent="0.25">
      <c r="A21" s="1" t="s">
        <v>3</v>
      </c>
      <c r="B21" s="1" t="s">
        <v>1452</v>
      </c>
      <c r="Q21" s="79"/>
    </row>
    <row r="22" spans="1:28" x14ac:dyDescent="0.25">
      <c r="B22" t="s">
        <v>11</v>
      </c>
      <c r="C22" t="s">
        <v>1453</v>
      </c>
      <c r="Q22" s="20">
        <v>0</v>
      </c>
      <c r="R22" t="s">
        <v>172</v>
      </c>
    </row>
    <row r="23" spans="1:28" x14ac:dyDescent="0.25">
      <c r="B23" t="s">
        <v>12</v>
      </c>
      <c r="C23" t="s">
        <v>1454</v>
      </c>
      <c r="Q23" s="20">
        <v>0</v>
      </c>
      <c r="R23" t="s">
        <v>172</v>
      </c>
    </row>
    <row r="24" spans="1:28" x14ac:dyDescent="0.25">
      <c r="B24" t="s">
        <v>17</v>
      </c>
      <c r="C24" t="s">
        <v>1455</v>
      </c>
      <c r="Q24" s="20">
        <v>0</v>
      </c>
      <c r="R24" t="s">
        <v>172</v>
      </c>
    </row>
    <row r="25" spans="1:28" x14ac:dyDescent="0.25">
      <c r="B25" t="s">
        <v>19</v>
      </c>
      <c r="C25" t="s">
        <v>1456</v>
      </c>
      <c r="Q25" s="20">
        <v>0</v>
      </c>
      <c r="R25" t="s">
        <v>172</v>
      </c>
    </row>
    <row r="26" spans="1:28" x14ac:dyDescent="0.25">
      <c r="B26" t="s">
        <v>34</v>
      </c>
      <c r="C26" t="s">
        <v>1457</v>
      </c>
      <c r="Q26" s="20">
        <v>0</v>
      </c>
      <c r="R26" t="s">
        <v>172</v>
      </c>
    </row>
    <row r="27" spans="1:28" x14ac:dyDescent="0.25">
      <c r="B27" t="s">
        <v>36</v>
      </c>
      <c r="C27" t="s">
        <v>1458</v>
      </c>
      <c r="Q27" s="20">
        <v>0</v>
      </c>
      <c r="R27" t="s">
        <v>172</v>
      </c>
    </row>
    <row r="28" spans="1:28" x14ac:dyDescent="0.25">
      <c r="B28" t="s">
        <v>38</v>
      </c>
      <c r="C28" t="s">
        <v>1459</v>
      </c>
      <c r="Q28" s="20">
        <v>0</v>
      </c>
      <c r="R28" t="s">
        <v>172</v>
      </c>
    </row>
    <row r="29" spans="1:28" x14ac:dyDescent="0.25">
      <c r="B29" t="s">
        <v>219</v>
      </c>
      <c r="C29" t="s">
        <v>1460</v>
      </c>
      <c r="Q29" s="20">
        <v>0</v>
      </c>
      <c r="R29" t="s">
        <v>172</v>
      </c>
    </row>
    <row r="30" spans="1:28" x14ac:dyDescent="0.25">
      <c r="B30" t="s">
        <v>220</v>
      </c>
      <c r="C30" t="s">
        <v>1461</v>
      </c>
      <c r="Q30" s="20">
        <v>0</v>
      </c>
      <c r="R30" t="s">
        <v>172</v>
      </c>
    </row>
    <row r="31" spans="1:28" x14ac:dyDescent="0.25">
      <c r="B31" t="s">
        <v>221</v>
      </c>
      <c r="C31" t="s">
        <v>1462</v>
      </c>
      <c r="Q31" s="20">
        <v>0</v>
      </c>
      <c r="R31" t="s">
        <v>172</v>
      </c>
    </row>
    <row r="32" spans="1:28" x14ac:dyDescent="0.25">
      <c r="B32" t="s">
        <v>222</v>
      </c>
      <c r="C32" t="s">
        <v>1463</v>
      </c>
      <c r="Q32" s="20">
        <v>0</v>
      </c>
      <c r="R32" t="s">
        <v>172</v>
      </c>
    </row>
    <row r="33" spans="1:28" x14ac:dyDescent="0.25">
      <c r="B33" t="s">
        <v>223</v>
      </c>
      <c r="C33" t="s">
        <v>1079</v>
      </c>
      <c r="Q33" s="20">
        <v>0</v>
      </c>
      <c r="R33" t="s">
        <v>172</v>
      </c>
    </row>
    <row r="34" spans="1:28" x14ac:dyDescent="0.25">
      <c r="B34" t="s">
        <v>224</v>
      </c>
      <c r="Q34" s="20"/>
      <c r="R34" t="s">
        <v>172</v>
      </c>
    </row>
    <row r="35" spans="1:28" x14ac:dyDescent="0.25">
      <c r="B35" t="s">
        <v>225</v>
      </c>
      <c r="Q35" s="20"/>
      <c r="R35" t="s">
        <v>172</v>
      </c>
    </row>
    <row r="36" spans="1:28" x14ac:dyDescent="0.25">
      <c r="B36" t="s">
        <v>226</v>
      </c>
      <c r="Q36" s="20"/>
      <c r="R36" t="s">
        <v>172</v>
      </c>
    </row>
    <row r="39" spans="1:28" x14ac:dyDescent="0.25">
      <c r="A39" s="208" t="s">
        <v>1464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</row>
    <row r="41" spans="1:28" x14ac:dyDescent="0.25">
      <c r="A41" s="1" t="s">
        <v>4</v>
      </c>
      <c r="B41" s="1" t="s">
        <v>1465</v>
      </c>
      <c r="Q41" s="79"/>
    </row>
    <row r="42" spans="1:28" x14ac:dyDescent="0.25">
      <c r="B42" t="s">
        <v>11</v>
      </c>
      <c r="C42" t="s">
        <v>1466</v>
      </c>
      <c r="Q42" s="20">
        <v>0</v>
      </c>
      <c r="R42" t="s">
        <v>1543</v>
      </c>
    </row>
    <row r="43" spans="1:28" x14ac:dyDescent="0.25">
      <c r="B43" t="s">
        <v>12</v>
      </c>
      <c r="C43" t="s">
        <v>1467</v>
      </c>
      <c r="Q43" s="20">
        <v>0</v>
      </c>
      <c r="R43" t="s">
        <v>1543</v>
      </c>
    </row>
    <row r="44" spans="1:28" x14ac:dyDescent="0.25">
      <c r="B44" t="s">
        <v>17</v>
      </c>
      <c r="C44" t="s">
        <v>1468</v>
      </c>
      <c r="Q44" s="20" t="s">
        <v>1576</v>
      </c>
    </row>
    <row r="45" spans="1:28" x14ac:dyDescent="0.25">
      <c r="B45" t="s">
        <v>19</v>
      </c>
      <c r="C45" t="s">
        <v>1469</v>
      </c>
      <c r="Q45" s="20">
        <v>0</v>
      </c>
      <c r="R45" t="s">
        <v>172</v>
      </c>
    </row>
    <row r="46" spans="1:28" x14ac:dyDescent="0.25">
      <c r="B46" t="s">
        <v>34</v>
      </c>
      <c r="C46" t="s">
        <v>1470</v>
      </c>
      <c r="Q46" s="20">
        <v>0</v>
      </c>
      <c r="R46" t="s">
        <v>172</v>
      </c>
    </row>
    <row r="47" spans="1:28" x14ac:dyDescent="0.25">
      <c r="B47" t="s">
        <v>36</v>
      </c>
      <c r="C47" t="s">
        <v>1471</v>
      </c>
      <c r="Q47" s="20">
        <v>0</v>
      </c>
      <c r="R47" t="s">
        <v>172</v>
      </c>
    </row>
    <row r="48" spans="1:28" x14ac:dyDescent="0.25">
      <c r="B48" t="s">
        <v>38</v>
      </c>
      <c r="C48" t="s">
        <v>1472</v>
      </c>
      <c r="Q48" s="20">
        <v>0</v>
      </c>
      <c r="R48" t="s">
        <v>1544</v>
      </c>
    </row>
    <row r="49" spans="2:18" x14ac:dyDescent="0.25">
      <c r="B49" t="s">
        <v>219</v>
      </c>
      <c r="C49" t="s">
        <v>1545</v>
      </c>
      <c r="Q49" s="20">
        <v>0</v>
      </c>
      <c r="R49" t="s">
        <v>1538</v>
      </c>
    </row>
    <row r="50" spans="2:18" x14ac:dyDescent="0.25">
      <c r="B50" t="s">
        <v>220</v>
      </c>
      <c r="C50" t="s">
        <v>1473</v>
      </c>
      <c r="Q50" s="20">
        <v>0</v>
      </c>
      <c r="R50" t="s">
        <v>1538</v>
      </c>
    </row>
    <row r="51" spans="2:18" x14ac:dyDescent="0.25">
      <c r="B51" t="s">
        <v>221</v>
      </c>
      <c r="C51" t="s">
        <v>1474</v>
      </c>
      <c r="Q51" s="20" t="s">
        <v>1576</v>
      </c>
    </row>
    <row r="52" spans="2:18" x14ac:dyDescent="0.25">
      <c r="B52" t="s">
        <v>222</v>
      </c>
      <c r="C52" t="s">
        <v>1475</v>
      </c>
      <c r="Q52" s="20"/>
    </row>
    <row r="53" spans="2:18" x14ac:dyDescent="0.25">
      <c r="B53" t="s">
        <v>223</v>
      </c>
      <c r="C53" t="s">
        <v>1476</v>
      </c>
      <c r="Q53" s="20"/>
    </row>
    <row r="54" spans="2:18" x14ac:dyDescent="0.25">
      <c r="B54" t="s">
        <v>224</v>
      </c>
      <c r="Q54" s="20"/>
    </row>
    <row r="55" spans="2:18" x14ac:dyDescent="0.25">
      <c r="B55" t="s">
        <v>225</v>
      </c>
      <c r="Q55" s="20"/>
    </row>
  </sheetData>
  <mergeCells count="8">
    <mergeCell ref="A7:AB7"/>
    <mergeCell ref="A19:AB19"/>
    <mergeCell ref="A39:AB39"/>
    <mergeCell ref="A1:AB1"/>
    <mergeCell ref="A2:AB2"/>
    <mergeCell ref="A3:AB3"/>
    <mergeCell ref="A4:AB4"/>
    <mergeCell ref="A6:AB6"/>
  </mergeCells>
  <dataValidations count="2">
    <dataValidation type="list" allowBlank="1" showInputMessage="1" showErrorMessage="1" sqref="Q51 Q53 Q44">
      <formula1>"Ada,Tidak ada"</formula1>
    </dataValidation>
    <dataValidation type="list" allowBlank="1" showInputMessage="1" showErrorMessage="1" sqref="Q52">
      <formula1>"Pemerintah,Swasta,Swadaya"</formula1>
    </dataValidation>
  </dataValidations>
  <pageMargins left="0.78740157480314965" right="0.78740157480314965" top="0.78740157480314965" bottom="0.78740157480314965" header="0.31496062992125984" footer="0.31496062992125984"/>
  <pageSetup paperSize="25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WhiteSpace="0" view="pageLayout" workbookViewId="0">
      <selection activeCell="U34" sqref="U34"/>
    </sheetView>
  </sheetViews>
  <sheetFormatPr defaultColWidth="2.85546875" defaultRowHeight="15" x14ac:dyDescent="0.25"/>
  <cols>
    <col min="9" max="9" width="6" customWidth="1"/>
    <col min="12" max="12" width="6" customWidth="1"/>
    <col min="15" max="15" width="6" customWidth="1"/>
    <col min="18" max="18" width="6" customWidth="1"/>
    <col min="21" max="21" width="6" customWidth="1"/>
  </cols>
  <sheetData>
    <row r="1" spans="1:26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26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</row>
    <row r="4" spans="1:26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</row>
    <row r="6" spans="1:26" x14ac:dyDescent="0.25">
      <c r="A6" s="165" t="s">
        <v>23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1:26" x14ac:dyDescent="0.25">
      <c r="A7" s="164" t="s">
        <v>309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</row>
    <row r="9" spans="1:26" x14ac:dyDescent="0.25">
      <c r="A9" t="s">
        <v>2</v>
      </c>
      <c r="B9" s="1" t="s">
        <v>310</v>
      </c>
      <c r="L9" s="80">
        <v>150</v>
      </c>
      <c r="M9" s="1" t="s">
        <v>1477</v>
      </c>
    </row>
    <row r="10" spans="1:26" x14ac:dyDescent="0.25">
      <c r="B10" t="s">
        <v>11</v>
      </c>
      <c r="C10" t="s">
        <v>181</v>
      </c>
      <c r="L10" s="20">
        <v>150</v>
      </c>
      <c r="M10" t="s">
        <v>1477</v>
      </c>
    </row>
    <row r="11" spans="1:26" x14ac:dyDescent="0.25">
      <c r="C11" t="s">
        <v>182</v>
      </c>
    </row>
    <row r="12" spans="1:26" x14ac:dyDescent="0.25">
      <c r="B12" t="s">
        <v>12</v>
      </c>
      <c r="C12" t="s">
        <v>183</v>
      </c>
      <c r="L12" s="20">
        <v>360</v>
      </c>
      <c r="M12" t="s">
        <v>1477</v>
      </c>
    </row>
    <row r="13" spans="1:26" x14ac:dyDescent="0.25">
      <c r="B13" t="s">
        <v>17</v>
      </c>
      <c r="C13" t="s">
        <v>184</v>
      </c>
      <c r="L13" s="20">
        <v>150</v>
      </c>
      <c r="M13" t="s">
        <v>1477</v>
      </c>
    </row>
    <row r="14" spans="1:26" x14ac:dyDescent="0.25">
      <c r="B14" t="s">
        <v>19</v>
      </c>
      <c r="C14" t="s">
        <v>185</v>
      </c>
      <c r="L14" s="20">
        <v>0</v>
      </c>
      <c r="M14" t="s">
        <v>1477</v>
      </c>
    </row>
    <row r="15" spans="1:26" x14ac:dyDescent="0.25">
      <c r="B15" t="s">
        <v>34</v>
      </c>
      <c r="C15" t="s">
        <v>186</v>
      </c>
      <c r="L15" s="20">
        <v>0</v>
      </c>
      <c r="M15" t="s">
        <v>1477</v>
      </c>
    </row>
    <row r="16" spans="1:26" x14ac:dyDescent="0.25">
      <c r="B16" t="s">
        <v>36</v>
      </c>
      <c r="C16" t="s">
        <v>311</v>
      </c>
      <c r="L16" s="20">
        <v>0</v>
      </c>
      <c r="M16" t="s">
        <v>1477</v>
      </c>
    </row>
    <row r="17" spans="1:22" x14ac:dyDescent="0.25">
      <c r="B17" t="s">
        <v>38</v>
      </c>
      <c r="C17" t="s">
        <v>312</v>
      </c>
      <c r="L17" s="20">
        <v>0</v>
      </c>
      <c r="M17" t="s">
        <v>1477</v>
      </c>
    </row>
    <row r="18" spans="1:22" x14ac:dyDescent="0.25">
      <c r="B18" t="s">
        <v>219</v>
      </c>
      <c r="C18" t="s">
        <v>313</v>
      </c>
      <c r="L18" s="20">
        <v>0</v>
      </c>
      <c r="M18" t="s">
        <v>1477</v>
      </c>
    </row>
    <row r="20" spans="1:22" x14ac:dyDescent="0.25">
      <c r="B20" t="s">
        <v>220</v>
      </c>
      <c r="C20" t="s">
        <v>1547</v>
      </c>
      <c r="R20" s="20">
        <v>0</v>
      </c>
      <c r="S20" t="s">
        <v>1548</v>
      </c>
    </row>
    <row r="21" spans="1:22" x14ac:dyDescent="0.25">
      <c r="B21" t="s">
        <v>221</v>
      </c>
      <c r="C21" t="s">
        <v>314</v>
      </c>
      <c r="L21" s="20">
        <v>0</v>
      </c>
      <c r="M21" t="s">
        <v>162</v>
      </c>
    </row>
    <row r="22" spans="1:22" x14ac:dyDescent="0.25">
      <c r="O22" s="25"/>
    </row>
    <row r="23" spans="1:22" x14ac:dyDescent="0.25">
      <c r="A23" t="s">
        <v>3</v>
      </c>
      <c r="B23" s="1" t="s">
        <v>315</v>
      </c>
    </row>
    <row r="24" spans="1:22" x14ac:dyDescent="0.25">
      <c r="B24" s="1"/>
      <c r="I24" s="169" t="s">
        <v>1481</v>
      </c>
      <c r="J24" s="170"/>
      <c r="K24" s="170"/>
      <c r="L24" s="171"/>
      <c r="M24" s="51"/>
      <c r="R24" s="169" t="s">
        <v>1479</v>
      </c>
      <c r="S24" s="170"/>
      <c r="T24" s="170"/>
      <c r="U24" s="171"/>
      <c r="V24" s="51"/>
    </row>
    <row r="25" spans="1:22" x14ac:dyDescent="0.25">
      <c r="B25" t="s">
        <v>11</v>
      </c>
      <c r="C25" t="s">
        <v>316</v>
      </c>
      <c r="I25" s="23">
        <v>0</v>
      </c>
      <c r="J25" t="s">
        <v>162</v>
      </c>
      <c r="L25" s="23">
        <v>0</v>
      </c>
      <c r="M25" t="s">
        <v>1480</v>
      </c>
      <c r="R25" s="23">
        <v>300</v>
      </c>
      <c r="S25" t="s">
        <v>162</v>
      </c>
      <c r="U25" s="23">
        <v>30</v>
      </c>
      <c r="V25" t="s">
        <v>1480</v>
      </c>
    </row>
    <row r="26" spans="1:22" x14ac:dyDescent="0.25">
      <c r="B26" t="s">
        <v>12</v>
      </c>
      <c r="C26" t="s">
        <v>317</v>
      </c>
      <c r="I26" s="20">
        <v>0</v>
      </c>
      <c r="J26" t="s">
        <v>162</v>
      </c>
      <c r="L26" s="23">
        <v>0</v>
      </c>
      <c r="M26" t="s">
        <v>1480</v>
      </c>
      <c r="R26" s="20">
        <v>0</v>
      </c>
      <c r="S26" t="s">
        <v>162</v>
      </c>
      <c r="U26" s="23">
        <v>0</v>
      </c>
      <c r="V26" t="s">
        <v>1480</v>
      </c>
    </row>
    <row r="27" spans="1:22" x14ac:dyDescent="0.25">
      <c r="B27" t="s">
        <v>17</v>
      </c>
      <c r="C27" t="s">
        <v>318</v>
      </c>
      <c r="I27" s="20">
        <v>0</v>
      </c>
      <c r="J27" t="s">
        <v>162</v>
      </c>
      <c r="L27" s="23">
        <v>0</v>
      </c>
      <c r="M27" t="s">
        <v>1480</v>
      </c>
      <c r="R27" s="20">
        <v>0</v>
      </c>
      <c r="S27" t="s">
        <v>162</v>
      </c>
      <c r="U27" s="23">
        <v>0</v>
      </c>
      <c r="V27" t="s">
        <v>1480</v>
      </c>
    </row>
    <row r="28" spans="1:22" x14ac:dyDescent="0.25">
      <c r="B28" t="s">
        <v>19</v>
      </c>
      <c r="C28" t="s">
        <v>319</v>
      </c>
      <c r="I28" s="20">
        <v>0</v>
      </c>
      <c r="J28" t="s">
        <v>162</v>
      </c>
      <c r="L28" s="23">
        <v>0</v>
      </c>
      <c r="M28" t="s">
        <v>1480</v>
      </c>
      <c r="R28" s="20">
        <v>0</v>
      </c>
      <c r="S28" t="s">
        <v>162</v>
      </c>
      <c r="U28" s="23">
        <v>0</v>
      </c>
      <c r="V28" t="s">
        <v>1480</v>
      </c>
    </row>
    <row r="29" spans="1:22" x14ac:dyDescent="0.25">
      <c r="B29" t="s">
        <v>34</v>
      </c>
      <c r="C29" t="s">
        <v>320</v>
      </c>
      <c r="I29" s="20">
        <v>0</v>
      </c>
      <c r="J29" t="s">
        <v>162</v>
      </c>
      <c r="L29" s="23">
        <v>0</v>
      </c>
      <c r="M29" t="s">
        <v>1480</v>
      </c>
      <c r="R29" s="20">
        <v>0</v>
      </c>
      <c r="S29" t="s">
        <v>162</v>
      </c>
      <c r="U29" s="23">
        <v>0</v>
      </c>
      <c r="V29" t="s">
        <v>1480</v>
      </c>
    </row>
    <row r="30" spans="1:22" x14ac:dyDescent="0.25">
      <c r="B30" t="s">
        <v>36</v>
      </c>
      <c r="C30" t="s">
        <v>321</v>
      </c>
      <c r="I30" s="20">
        <v>0</v>
      </c>
      <c r="J30" t="s">
        <v>162</v>
      </c>
      <c r="L30" s="23">
        <v>0</v>
      </c>
      <c r="M30" t="s">
        <v>1480</v>
      </c>
      <c r="R30" s="20">
        <v>0</v>
      </c>
      <c r="S30" t="s">
        <v>162</v>
      </c>
      <c r="U30" s="23">
        <v>0</v>
      </c>
      <c r="V30" t="s">
        <v>1480</v>
      </c>
    </row>
    <row r="31" spans="1:22" x14ac:dyDescent="0.25">
      <c r="B31" t="s">
        <v>38</v>
      </c>
      <c r="C31" t="s">
        <v>322</v>
      </c>
      <c r="I31" s="20">
        <v>0</v>
      </c>
      <c r="J31" t="s">
        <v>162</v>
      </c>
      <c r="L31" s="23">
        <v>0</v>
      </c>
      <c r="M31" t="s">
        <v>1480</v>
      </c>
      <c r="R31" s="20">
        <v>0</v>
      </c>
      <c r="S31" t="s">
        <v>162</v>
      </c>
      <c r="U31" s="23">
        <v>0</v>
      </c>
      <c r="V31" t="s">
        <v>1480</v>
      </c>
    </row>
    <row r="32" spans="1:22" x14ac:dyDescent="0.25">
      <c r="B32" t="s">
        <v>219</v>
      </c>
      <c r="C32" t="s">
        <v>323</v>
      </c>
      <c r="I32" s="20">
        <v>0</v>
      </c>
      <c r="J32" t="s">
        <v>162</v>
      </c>
      <c r="L32" s="23">
        <v>0</v>
      </c>
      <c r="M32" t="s">
        <v>1480</v>
      </c>
      <c r="R32" s="20">
        <v>0</v>
      </c>
      <c r="S32" t="s">
        <v>162</v>
      </c>
      <c r="U32" s="23">
        <v>0</v>
      </c>
      <c r="V32" t="s">
        <v>1480</v>
      </c>
    </row>
    <row r="33" spans="1:22" x14ac:dyDescent="0.25">
      <c r="B33" t="s">
        <v>220</v>
      </c>
      <c r="C33" t="s">
        <v>324</v>
      </c>
      <c r="I33" s="20">
        <v>0</v>
      </c>
      <c r="J33" t="s">
        <v>162</v>
      </c>
      <c r="L33" s="23">
        <v>0</v>
      </c>
      <c r="M33" t="s">
        <v>1480</v>
      </c>
      <c r="R33" s="20">
        <v>0</v>
      </c>
      <c r="S33" t="s">
        <v>162</v>
      </c>
      <c r="U33" s="23">
        <v>0</v>
      </c>
      <c r="V33" t="s">
        <v>1480</v>
      </c>
    </row>
    <row r="34" spans="1:22" x14ac:dyDescent="0.25">
      <c r="B34" t="s">
        <v>221</v>
      </c>
      <c r="C34" t="s">
        <v>325</v>
      </c>
      <c r="I34" s="20">
        <v>0</v>
      </c>
      <c r="J34" t="s">
        <v>162</v>
      </c>
      <c r="L34" s="23">
        <v>0</v>
      </c>
      <c r="M34" t="s">
        <v>1480</v>
      </c>
      <c r="R34" s="20">
        <v>0</v>
      </c>
      <c r="S34" t="s">
        <v>162</v>
      </c>
      <c r="U34" s="23">
        <v>0</v>
      </c>
      <c r="V34" t="s">
        <v>1480</v>
      </c>
    </row>
    <row r="35" spans="1:22" x14ac:dyDescent="0.25">
      <c r="B35" t="s">
        <v>222</v>
      </c>
      <c r="C35" t="s">
        <v>326</v>
      </c>
      <c r="I35" s="20">
        <v>0</v>
      </c>
      <c r="J35" t="s">
        <v>162</v>
      </c>
      <c r="L35" s="23">
        <v>0</v>
      </c>
      <c r="M35" t="s">
        <v>1480</v>
      </c>
      <c r="R35" s="20">
        <v>0</v>
      </c>
      <c r="S35" t="s">
        <v>162</v>
      </c>
      <c r="U35" s="23">
        <v>0</v>
      </c>
      <c r="V35" t="s">
        <v>1480</v>
      </c>
    </row>
    <row r="36" spans="1:22" x14ac:dyDescent="0.25">
      <c r="B36" t="s">
        <v>223</v>
      </c>
      <c r="C36" t="s">
        <v>327</v>
      </c>
      <c r="I36" s="20">
        <v>0</v>
      </c>
      <c r="J36" t="s">
        <v>162</v>
      </c>
      <c r="L36" s="23">
        <v>0</v>
      </c>
      <c r="M36" t="s">
        <v>1480</v>
      </c>
      <c r="R36" s="20">
        <v>0</v>
      </c>
      <c r="S36" t="s">
        <v>162</v>
      </c>
      <c r="U36" s="23">
        <v>0</v>
      </c>
      <c r="V36" t="s">
        <v>1480</v>
      </c>
    </row>
    <row r="37" spans="1:22" x14ac:dyDescent="0.25">
      <c r="B37" t="s">
        <v>224</v>
      </c>
      <c r="C37" t="s">
        <v>328</v>
      </c>
      <c r="I37" s="20">
        <v>0</v>
      </c>
      <c r="J37" t="s">
        <v>162</v>
      </c>
      <c r="L37" s="23">
        <v>0</v>
      </c>
      <c r="M37" t="s">
        <v>1480</v>
      </c>
      <c r="R37" s="20">
        <v>0</v>
      </c>
      <c r="S37" t="s">
        <v>162</v>
      </c>
      <c r="U37" s="23">
        <v>0</v>
      </c>
      <c r="V37" t="s">
        <v>1480</v>
      </c>
    </row>
    <row r="38" spans="1:22" x14ac:dyDescent="0.25">
      <c r="B38" t="s">
        <v>225</v>
      </c>
      <c r="C38" t="s">
        <v>329</v>
      </c>
      <c r="I38" s="20">
        <v>0</v>
      </c>
      <c r="J38" t="s">
        <v>162</v>
      </c>
      <c r="L38" s="23">
        <v>0</v>
      </c>
      <c r="M38" t="s">
        <v>1480</v>
      </c>
      <c r="R38" s="20">
        <v>0</v>
      </c>
      <c r="S38" t="s">
        <v>162</v>
      </c>
      <c r="U38" s="23">
        <v>0</v>
      </c>
      <c r="V38" t="s">
        <v>1480</v>
      </c>
    </row>
    <row r="39" spans="1:22" x14ac:dyDescent="0.25">
      <c r="B39" t="s">
        <v>226</v>
      </c>
      <c r="C39" t="s">
        <v>330</v>
      </c>
      <c r="I39" s="20">
        <v>0</v>
      </c>
      <c r="J39" t="s">
        <v>162</v>
      </c>
      <c r="L39" s="23">
        <v>0</v>
      </c>
      <c r="M39" t="s">
        <v>1480</v>
      </c>
      <c r="R39" s="20">
        <v>0</v>
      </c>
      <c r="S39" t="s">
        <v>162</v>
      </c>
      <c r="U39" s="23">
        <v>0</v>
      </c>
      <c r="V39" t="s">
        <v>1480</v>
      </c>
    </row>
    <row r="40" spans="1:22" x14ac:dyDescent="0.25">
      <c r="B40" t="s">
        <v>227</v>
      </c>
      <c r="C40" t="s">
        <v>331</v>
      </c>
      <c r="I40" s="20">
        <v>0</v>
      </c>
      <c r="J40" t="s">
        <v>162</v>
      </c>
      <c r="L40" s="23">
        <v>0</v>
      </c>
      <c r="M40" t="s">
        <v>1480</v>
      </c>
      <c r="R40" s="20">
        <v>0</v>
      </c>
      <c r="S40" t="s">
        <v>162</v>
      </c>
      <c r="U40" s="23">
        <v>0</v>
      </c>
      <c r="V40" t="s">
        <v>1480</v>
      </c>
    </row>
    <row r="41" spans="1:22" x14ac:dyDescent="0.25">
      <c r="B41" t="s">
        <v>228</v>
      </c>
      <c r="C41" t="s">
        <v>332</v>
      </c>
      <c r="I41" s="20">
        <v>0</v>
      </c>
      <c r="J41" t="s">
        <v>162</v>
      </c>
      <c r="L41" s="23">
        <v>0</v>
      </c>
      <c r="M41" t="s">
        <v>1480</v>
      </c>
      <c r="R41" s="20">
        <v>0</v>
      </c>
      <c r="S41" t="s">
        <v>162</v>
      </c>
      <c r="U41" s="23">
        <v>0</v>
      </c>
      <c r="V41" t="s">
        <v>1480</v>
      </c>
    </row>
    <row r="42" spans="1:22" x14ac:dyDescent="0.25">
      <c r="B42" t="s">
        <v>229</v>
      </c>
      <c r="C42" s="15" t="s">
        <v>343</v>
      </c>
      <c r="I42" s="20">
        <v>0</v>
      </c>
      <c r="J42" t="s">
        <v>162</v>
      </c>
      <c r="L42" s="23">
        <v>0</v>
      </c>
      <c r="M42" t="s">
        <v>1480</v>
      </c>
      <c r="R42" s="20">
        <v>0</v>
      </c>
      <c r="S42" t="s">
        <v>162</v>
      </c>
      <c r="U42" s="23">
        <v>0</v>
      </c>
      <c r="V42" t="s">
        <v>1480</v>
      </c>
    </row>
    <row r="43" spans="1:22" x14ac:dyDescent="0.25">
      <c r="B43" t="s">
        <v>230</v>
      </c>
      <c r="I43" s="20"/>
      <c r="J43" t="s">
        <v>162</v>
      </c>
      <c r="L43" s="23"/>
      <c r="M43" t="s">
        <v>1480</v>
      </c>
      <c r="R43" s="20"/>
      <c r="S43" t="s">
        <v>162</v>
      </c>
      <c r="U43" s="23"/>
      <c r="V43" t="s">
        <v>1480</v>
      </c>
    </row>
    <row r="44" spans="1:22" x14ac:dyDescent="0.25">
      <c r="B44" t="s">
        <v>231</v>
      </c>
      <c r="I44" s="20"/>
      <c r="J44" t="s">
        <v>162</v>
      </c>
      <c r="L44" s="23"/>
      <c r="M44" t="s">
        <v>1480</v>
      </c>
      <c r="R44" s="20"/>
      <c r="S44" t="s">
        <v>162</v>
      </c>
      <c r="U44" s="23"/>
      <c r="V44" t="s">
        <v>1480</v>
      </c>
    </row>
    <row r="45" spans="1:22" x14ac:dyDescent="0.25">
      <c r="I45" s="25"/>
      <c r="L45" s="25"/>
      <c r="R45" s="25"/>
      <c r="U45" s="25"/>
    </row>
    <row r="46" spans="1:22" x14ac:dyDescent="0.25">
      <c r="A46" t="s">
        <v>4</v>
      </c>
      <c r="B46" s="1" t="s">
        <v>560</v>
      </c>
    </row>
    <row r="47" spans="1:22" x14ac:dyDescent="0.25">
      <c r="B47" t="s">
        <v>11</v>
      </c>
      <c r="C47" t="s">
        <v>279</v>
      </c>
      <c r="L47" s="20" t="s">
        <v>1556</v>
      </c>
    </row>
    <row r="48" spans="1:22" x14ac:dyDescent="0.25">
      <c r="B48" t="s">
        <v>12</v>
      </c>
      <c r="C48" t="s">
        <v>280</v>
      </c>
      <c r="L48" s="20" t="s">
        <v>1555</v>
      </c>
    </row>
    <row r="49" spans="2:12" x14ac:dyDescent="0.25">
      <c r="B49" t="s">
        <v>17</v>
      </c>
      <c r="C49" t="s">
        <v>281</v>
      </c>
      <c r="L49" s="20" t="s">
        <v>1555</v>
      </c>
    </row>
    <row r="50" spans="2:12" x14ac:dyDescent="0.25">
      <c r="B50" t="s">
        <v>19</v>
      </c>
      <c r="C50" t="s">
        <v>282</v>
      </c>
      <c r="L50" s="20" t="s">
        <v>1555</v>
      </c>
    </row>
    <row r="51" spans="2:12" x14ac:dyDescent="0.25">
      <c r="B51" t="s">
        <v>34</v>
      </c>
      <c r="C51" t="s">
        <v>283</v>
      </c>
      <c r="L51" s="20" t="s">
        <v>1555</v>
      </c>
    </row>
    <row r="52" spans="2:12" x14ac:dyDescent="0.25">
      <c r="B52" t="s">
        <v>36</v>
      </c>
      <c r="C52" t="s">
        <v>284</v>
      </c>
      <c r="L52" s="20" t="s">
        <v>1555</v>
      </c>
    </row>
    <row r="53" spans="2:12" x14ac:dyDescent="0.25">
      <c r="B53" t="s">
        <v>38</v>
      </c>
      <c r="C53" t="s">
        <v>285</v>
      </c>
      <c r="L53" s="20" t="s">
        <v>1555</v>
      </c>
    </row>
  </sheetData>
  <mergeCells count="8">
    <mergeCell ref="I24:L24"/>
    <mergeCell ref="R24:U24"/>
    <mergeCell ref="A7:Z7"/>
    <mergeCell ref="A1:Z1"/>
    <mergeCell ref="A2:Z2"/>
    <mergeCell ref="A3:Z3"/>
    <mergeCell ref="A4:Z4"/>
    <mergeCell ref="A6:Z6"/>
  </mergeCells>
  <dataValidations count="1">
    <dataValidation type="list" allowBlank="1" showInputMessage="1" showErrorMessage="1" sqref="L47:L53">
      <formula1>"Ya,Tidak"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showWhiteSpace="0" view="pageLayout" workbookViewId="0">
      <selection activeCell="AI14" sqref="AI14"/>
    </sheetView>
  </sheetViews>
  <sheetFormatPr defaultColWidth="2.85546875" defaultRowHeight="15" x14ac:dyDescent="0.25"/>
  <cols>
    <col min="1" max="10" width="2.85546875" style="2"/>
    <col min="11" max="13" width="7.5703125" style="2" customWidth="1"/>
    <col min="14" max="16384" width="2.85546875" style="2"/>
  </cols>
  <sheetData>
    <row r="1" spans="1:26" x14ac:dyDescent="0.25">
      <c r="A1" s="153" t="s">
        <v>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x14ac:dyDescent="0.25">
      <c r="A2" s="172" t="s">
        <v>1549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26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25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6" spans="1:26" x14ac:dyDescent="0.25">
      <c r="A6" s="153" t="s">
        <v>23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</row>
    <row r="7" spans="1:26" x14ac:dyDescent="0.25">
      <c r="A7" s="149" t="s">
        <v>333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</row>
    <row r="9" spans="1:26" x14ac:dyDescent="0.25">
      <c r="A9" s="2" t="s">
        <v>2</v>
      </c>
      <c r="B9" s="4" t="s">
        <v>334</v>
      </c>
      <c r="L9" s="81">
        <f>SUM(L10:L13)</f>
        <v>0</v>
      </c>
      <c r="M9" s="4" t="s">
        <v>162</v>
      </c>
    </row>
    <row r="10" spans="1:26" x14ac:dyDescent="0.25">
      <c r="B10" s="2" t="s">
        <v>11</v>
      </c>
      <c r="C10" s="2" t="s">
        <v>335</v>
      </c>
      <c r="L10" s="40">
        <v>0</v>
      </c>
      <c r="M10" s="2" t="s">
        <v>162</v>
      </c>
    </row>
    <row r="11" spans="1:26" x14ac:dyDescent="0.25">
      <c r="B11" s="2" t="s">
        <v>12</v>
      </c>
      <c r="C11" s="2" t="s">
        <v>336</v>
      </c>
      <c r="L11" s="40">
        <v>0</v>
      </c>
      <c r="M11" s="2" t="s">
        <v>162</v>
      </c>
    </row>
    <row r="12" spans="1:26" x14ac:dyDescent="0.25">
      <c r="B12" s="2" t="s">
        <v>17</v>
      </c>
      <c r="C12" s="2" t="s">
        <v>337</v>
      </c>
      <c r="L12" s="40">
        <v>0</v>
      </c>
      <c r="M12" s="2" t="s">
        <v>162</v>
      </c>
    </row>
    <row r="13" spans="1:26" x14ac:dyDescent="0.25">
      <c r="B13" s="2" t="s">
        <v>19</v>
      </c>
      <c r="C13" s="2" t="s">
        <v>338</v>
      </c>
      <c r="L13" s="40">
        <v>0</v>
      </c>
      <c r="M13" s="2" t="s">
        <v>162</v>
      </c>
    </row>
    <row r="15" spans="1:26" x14ac:dyDescent="0.25">
      <c r="A15" s="2" t="s">
        <v>3</v>
      </c>
      <c r="B15" s="4" t="s">
        <v>339</v>
      </c>
    </row>
    <row r="16" spans="1:26" x14ac:dyDescent="0.25">
      <c r="B16" s="2" t="s">
        <v>11</v>
      </c>
      <c r="C16" s="2" t="s">
        <v>340</v>
      </c>
      <c r="K16" s="40">
        <v>0</v>
      </c>
      <c r="L16" s="2" t="s">
        <v>1482</v>
      </c>
    </row>
    <row r="17" spans="2:12" x14ac:dyDescent="0.25">
      <c r="B17" s="2" t="s">
        <v>12</v>
      </c>
      <c r="C17" s="2" t="s">
        <v>341</v>
      </c>
      <c r="K17" s="40">
        <v>0</v>
      </c>
      <c r="L17" s="2" t="s">
        <v>1483</v>
      </c>
    </row>
    <row r="18" spans="2:12" x14ac:dyDescent="0.25">
      <c r="B18" s="2" t="s">
        <v>17</v>
      </c>
      <c r="C18" s="2" t="s">
        <v>342</v>
      </c>
      <c r="K18" s="40">
        <v>0</v>
      </c>
      <c r="L18" s="2" t="s">
        <v>1484</v>
      </c>
    </row>
    <row r="19" spans="2:12" x14ac:dyDescent="0.25">
      <c r="B19" s="2" t="s">
        <v>19</v>
      </c>
      <c r="C19" s="2" t="s">
        <v>344</v>
      </c>
      <c r="K19" s="40">
        <v>0</v>
      </c>
      <c r="L19" s="2" t="s">
        <v>1484</v>
      </c>
    </row>
    <row r="20" spans="2:12" x14ac:dyDescent="0.25">
      <c r="B20" s="2" t="s">
        <v>34</v>
      </c>
      <c r="C20" s="2" t="s">
        <v>345</v>
      </c>
      <c r="K20" s="40">
        <v>0</v>
      </c>
      <c r="L20" s="2" t="s">
        <v>1482</v>
      </c>
    </row>
    <row r="21" spans="2:12" x14ac:dyDescent="0.25">
      <c r="B21" s="2" t="s">
        <v>36</v>
      </c>
      <c r="C21" s="2" t="s">
        <v>346</v>
      </c>
      <c r="K21" s="40">
        <v>0</v>
      </c>
      <c r="L21" s="2" t="s">
        <v>1482</v>
      </c>
    </row>
    <row r="22" spans="2:12" x14ac:dyDescent="0.25">
      <c r="B22" s="2" t="s">
        <v>38</v>
      </c>
      <c r="C22" s="2" t="s">
        <v>347</v>
      </c>
      <c r="K22" s="40">
        <v>0</v>
      </c>
      <c r="L22" s="2" t="s">
        <v>1484</v>
      </c>
    </row>
    <row r="23" spans="2:12" x14ac:dyDescent="0.25">
      <c r="B23" s="2" t="s">
        <v>219</v>
      </c>
      <c r="C23" s="2" t="s">
        <v>348</v>
      </c>
      <c r="K23" s="40">
        <v>0</v>
      </c>
      <c r="L23" s="2" t="s">
        <v>1484</v>
      </c>
    </row>
    <row r="24" spans="2:12" x14ac:dyDescent="0.25">
      <c r="B24" s="2" t="s">
        <v>220</v>
      </c>
      <c r="C24" s="2" t="s">
        <v>349</v>
      </c>
      <c r="K24" s="40">
        <v>0</v>
      </c>
      <c r="L24" s="2" t="s">
        <v>1484</v>
      </c>
    </row>
    <row r="25" spans="2:12" x14ac:dyDescent="0.25">
      <c r="B25" s="2" t="s">
        <v>221</v>
      </c>
      <c r="C25" s="2" t="s">
        <v>350</v>
      </c>
      <c r="K25" s="40">
        <v>0</v>
      </c>
      <c r="L25" s="2" t="s">
        <v>1484</v>
      </c>
    </row>
    <row r="26" spans="2:12" x14ac:dyDescent="0.25">
      <c r="B26" s="2" t="s">
        <v>222</v>
      </c>
      <c r="C26" s="2" t="s">
        <v>351</v>
      </c>
      <c r="K26" s="40">
        <v>0</v>
      </c>
      <c r="L26" s="2" t="s">
        <v>1482</v>
      </c>
    </row>
    <row r="27" spans="2:12" x14ac:dyDescent="0.25">
      <c r="B27" s="2" t="s">
        <v>223</v>
      </c>
      <c r="C27" s="2" t="s">
        <v>352</v>
      </c>
      <c r="K27" s="40">
        <v>0</v>
      </c>
      <c r="L27" s="2" t="s">
        <v>1482</v>
      </c>
    </row>
    <row r="28" spans="2:12" x14ac:dyDescent="0.25">
      <c r="B28" s="2" t="s">
        <v>224</v>
      </c>
      <c r="C28" s="2" t="s">
        <v>353</v>
      </c>
      <c r="K28" s="40">
        <v>0</v>
      </c>
      <c r="L28" s="2" t="s">
        <v>1484</v>
      </c>
    </row>
    <row r="29" spans="2:12" x14ac:dyDescent="0.25">
      <c r="B29" s="2" t="s">
        <v>225</v>
      </c>
      <c r="C29" s="2" t="s">
        <v>354</v>
      </c>
      <c r="K29" s="40">
        <v>0</v>
      </c>
      <c r="L29" s="2" t="s">
        <v>1484</v>
      </c>
    </row>
    <row r="30" spans="2:12" x14ac:dyDescent="0.25">
      <c r="B30" s="2" t="s">
        <v>226</v>
      </c>
      <c r="C30" s="2" t="s">
        <v>355</v>
      </c>
      <c r="K30" s="40">
        <v>0</v>
      </c>
      <c r="L30" s="2" t="s">
        <v>1484</v>
      </c>
    </row>
    <row r="31" spans="2:12" x14ac:dyDescent="0.25">
      <c r="B31" s="2" t="s">
        <v>227</v>
      </c>
      <c r="C31" s="2" t="s">
        <v>356</v>
      </c>
      <c r="K31" s="40">
        <v>0</v>
      </c>
      <c r="L31" s="2" t="s">
        <v>1482</v>
      </c>
    </row>
    <row r="32" spans="2:12" x14ac:dyDescent="0.25">
      <c r="B32" s="2" t="s">
        <v>228</v>
      </c>
      <c r="C32" s="2" t="s">
        <v>357</v>
      </c>
      <c r="K32" s="40">
        <v>0</v>
      </c>
      <c r="L32" s="2" t="s">
        <v>1482</v>
      </c>
    </row>
    <row r="33" spans="1:14" x14ac:dyDescent="0.25">
      <c r="B33" s="2" t="s">
        <v>229</v>
      </c>
      <c r="C33" s="2" t="s">
        <v>358</v>
      </c>
      <c r="K33" s="40">
        <v>0</v>
      </c>
      <c r="L33" s="2" t="s">
        <v>1482</v>
      </c>
    </row>
    <row r="34" spans="1:14" x14ac:dyDescent="0.25">
      <c r="B34" s="2" t="s">
        <v>230</v>
      </c>
      <c r="C34" s="2" t="s">
        <v>359</v>
      </c>
      <c r="K34" s="40">
        <v>0</v>
      </c>
      <c r="L34" s="2" t="s">
        <v>1484</v>
      </c>
    </row>
    <row r="35" spans="1:14" x14ac:dyDescent="0.25">
      <c r="B35" s="2" t="s">
        <v>231</v>
      </c>
      <c r="C35" s="2" t="s">
        <v>360</v>
      </c>
      <c r="K35" s="40">
        <v>0</v>
      </c>
      <c r="L35" s="2" t="s">
        <v>1484</v>
      </c>
    </row>
    <row r="36" spans="1:14" x14ac:dyDescent="0.25">
      <c r="B36" s="2" t="s">
        <v>232</v>
      </c>
      <c r="C36" s="2" t="s">
        <v>361</v>
      </c>
      <c r="K36" s="40">
        <v>0</v>
      </c>
      <c r="L36" s="2" t="s">
        <v>1484</v>
      </c>
    </row>
    <row r="37" spans="1:14" x14ac:dyDescent="0.25">
      <c r="B37" s="2" t="s">
        <v>233</v>
      </c>
      <c r="C37" s="2" t="s">
        <v>362</v>
      </c>
      <c r="K37" s="40">
        <v>0</v>
      </c>
      <c r="L37" s="2" t="s">
        <v>1484</v>
      </c>
    </row>
    <row r="38" spans="1:14" x14ac:dyDescent="0.25">
      <c r="B38" s="2" t="s">
        <v>234</v>
      </c>
      <c r="C38" s="2" t="s">
        <v>363</v>
      </c>
      <c r="K38" s="40">
        <v>0</v>
      </c>
      <c r="L38" s="2" t="s">
        <v>1484</v>
      </c>
    </row>
    <row r="39" spans="1:14" x14ac:dyDescent="0.25">
      <c r="B39" s="2" t="s">
        <v>235</v>
      </c>
      <c r="C39" s="2" t="s">
        <v>364</v>
      </c>
      <c r="K39" s="40">
        <v>0</v>
      </c>
      <c r="L39" s="2" t="s">
        <v>1484</v>
      </c>
    </row>
    <row r="40" spans="1:14" x14ac:dyDescent="0.25">
      <c r="B40" s="2" t="s">
        <v>236</v>
      </c>
      <c r="K40" s="40"/>
    </row>
    <row r="41" spans="1:14" x14ac:dyDescent="0.25">
      <c r="B41" s="2" t="s">
        <v>237</v>
      </c>
      <c r="K41" s="40"/>
    </row>
    <row r="42" spans="1:14" x14ac:dyDescent="0.25">
      <c r="K42" s="7"/>
    </row>
    <row r="43" spans="1:14" x14ac:dyDescent="0.25">
      <c r="A43" s="2" t="s">
        <v>4</v>
      </c>
      <c r="B43" s="4" t="s">
        <v>365</v>
      </c>
      <c r="K43" s="48" t="s">
        <v>1202</v>
      </c>
      <c r="L43" s="48" t="s">
        <v>1204</v>
      </c>
      <c r="M43" s="48" t="s">
        <v>1485</v>
      </c>
    </row>
    <row r="44" spans="1:14" x14ac:dyDescent="0.25">
      <c r="B44" s="2" t="s">
        <v>11</v>
      </c>
      <c r="C44" s="2" t="s">
        <v>366</v>
      </c>
      <c r="K44" s="40"/>
      <c r="L44" s="40"/>
      <c r="M44" s="40">
        <f>K44+L44</f>
        <v>0</v>
      </c>
      <c r="N44" s="2" t="s">
        <v>162</v>
      </c>
    </row>
    <row r="45" spans="1:14" x14ac:dyDescent="0.25">
      <c r="B45" s="2" t="s">
        <v>12</v>
      </c>
      <c r="C45" s="2" t="s">
        <v>86</v>
      </c>
      <c r="K45" s="40"/>
      <c r="L45" s="40"/>
      <c r="M45" s="40">
        <f t="shared" ref="M45:M49" si="0">K45+L45</f>
        <v>0</v>
      </c>
      <c r="N45" s="2" t="s">
        <v>162</v>
      </c>
    </row>
    <row r="46" spans="1:14" x14ac:dyDescent="0.25">
      <c r="B46" s="2" t="s">
        <v>17</v>
      </c>
      <c r="C46" s="2" t="s">
        <v>85</v>
      </c>
      <c r="K46" s="40"/>
      <c r="L46" s="40"/>
      <c r="M46" s="40">
        <f t="shared" si="0"/>
        <v>0</v>
      </c>
      <c r="N46" s="2" t="s">
        <v>162</v>
      </c>
    </row>
    <row r="47" spans="1:14" x14ac:dyDescent="0.25">
      <c r="B47" s="2" t="s">
        <v>19</v>
      </c>
      <c r="C47" s="2" t="s">
        <v>367</v>
      </c>
      <c r="K47" s="40"/>
      <c r="L47" s="40"/>
      <c r="M47" s="40">
        <f t="shared" si="0"/>
        <v>0</v>
      </c>
      <c r="N47" s="2" t="s">
        <v>162</v>
      </c>
    </row>
    <row r="48" spans="1:14" x14ac:dyDescent="0.25">
      <c r="B48" s="2" t="s">
        <v>34</v>
      </c>
      <c r="C48" s="2" t="s">
        <v>368</v>
      </c>
      <c r="K48" s="40"/>
      <c r="L48" s="40"/>
      <c r="M48" s="40">
        <f t="shared" si="0"/>
        <v>0</v>
      </c>
      <c r="N48" s="2" t="s">
        <v>162</v>
      </c>
    </row>
    <row r="49" spans="1:14" x14ac:dyDescent="0.25">
      <c r="B49" s="2" t="s">
        <v>36</v>
      </c>
      <c r="K49" s="40"/>
      <c r="L49" s="40"/>
      <c r="M49" s="40">
        <f t="shared" si="0"/>
        <v>0</v>
      </c>
      <c r="N49" s="2" t="s">
        <v>162</v>
      </c>
    </row>
    <row r="50" spans="1:14" x14ac:dyDescent="0.25">
      <c r="K50" s="7"/>
    </row>
    <row r="51" spans="1:14" x14ac:dyDescent="0.25">
      <c r="A51" s="2" t="s">
        <v>5</v>
      </c>
      <c r="B51" s="4" t="s">
        <v>369</v>
      </c>
    </row>
    <row r="52" spans="1:14" x14ac:dyDescent="0.25">
      <c r="B52" s="2" t="s">
        <v>11</v>
      </c>
      <c r="C52" s="2" t="s">
        <v>370</v>
      </c>
      <c r="L52" s="40" t="s">
        <v>1555</v>
      </c>
    </row>
    <row r="53" spans="1:14" x14ac:dyDescent="0.25">
      <c r="B53" s="2" t="s">
        <v>12</v>
      </c>
      <c r="C53" s="2" t="s">
        <v>371</v>
      </c>
      <c r="L53" s="40" t="s">
        <v>1555</v>
      </c>
    </row>
    <row r="54" spans="1:14" x14ac:dyDescent="0.25">
      <c r="B54" s="2" t="s">
        <v>17</v>
      </c>
      <c r="C54" s="2" t="s">
        <v>372</v>
      </c>
      <c r="L54" s="40" t="s">
        <v>1555</v>
      </c>
    </row>
    <row r="55" spans="1:14" x14ac:dyDescent="0.25">
      <c r="B55" s="2" t="s">
        <v>19</v>
      </c>
      <c r="C55" s="2" t="s">
        <v>373</v>
      </c>
      <c r="L55" s="40" t="s">
        <v>1555</v>
      </c>
    </row>
    <row r="56" spans="1:14" x14ac:dyDescent="0.25">
      <c r="B56" s="2" t="s">
        <v>34</v>
      </c>
      <c r="C56" s="2" t="s">
        <v>1546</v>
      </c>
      <c r="L56" s="40" t="s">
        <v>1555</v>
      </c>
    </row>
    <row r="57" spans="1:14" x14ac:dyDescent="0.25">
      <c r="B57" s="2" t="s">
        <v>36</v>
      </c>
      <c r="C57" s="2" t="s">
        <v>375</v>
      </c>
      <c r="L57" s="40" t="s">
        <v>1555</v>
      </c>
    </row>
    <row r="58" spans="1:14" x14ac:dyDescent="0.25">
      <c r="C58" s="2" t="s">
        <v>376</v>
      </c>
      <c r="L58" s="45"/>
    </row>
    <row r="59" spans="1:14" x14ac:dyDescent="0.25">
      <c r="B59" s="2" t="s">
        <v>38</v>
      </c>
      <c r="C59" s="2" t="s">
        <v>374</v>
      </c>
      <c r="L59" s="40" t="s">
        <v>1555</v>
      </c>
    </row>
    <row r="60" spans="1:14" x14ac:dyDescent="0.25">
      <c r="B60" s="2" t="s">
        <v>219</v>
      </c>
      <c r="C60" s="2" t="s">
        <v>377</v>
      </c>
      <c r="L60" s="40" t="s">
        <v>1555</v>
      </c>
    </row>
    <row r="61" spans="1:14" x14ac:dyDescent="0.25">
      <c r="B61" s="2" t="s">
        <v>220</v>
      </c>
      <c r="C61" s="2" t="s">
        <v>378</v>
      </c>
      <c r="L61" s="40" t="s">
        <v>1555</v>
      </c>
    </row>
    <row r="62" spans="1:14" x14ac:dyDescent="0.25">
      <c r="B62" s="2" t="s">
        <v>221</v>
      </c>
      <c r="C62" s="2" t="s">
        <v>379</v>
      </c>
      <c r="L62" s="40" t="s">
        <v>1555</v>
      </c>
    </row>
    <row r="63" spans="1:14" x14ac:dyDescent="0.25">
      <c r="B63" s="2" t="s">
        <v>222</v>
      </c>
      <c r="C63" s="2" t="s">
        <v>380</v>
      </c>
      <c r="L63" s="40" t="s">
        <v>1555</v>
      </c>
    </row>
    <row r="64" spans="1:14" x14ac:dyDescent="0.25">
      <c r="B64" s="2" t="s">
        <v>223</v>
      </c>
      <c r="C64" s="2" t="s">
        <v>381</v>
      </c>
      <c r="L64" s="40" t="s">
        <v>1555</v>
      </c>
    </row>
    <row r="65" spans="1:12" x14ac:dyDescent="0.25">
      <c r="C65" s="2" t="s">
        <v>382</v>
      </c>
      <c r="L65" s="45"/>
    </row>
    <row r="66" spans="1:12" x14ac:dyDescent="0.25">
      <c r="B66" s="2" t="s">
        <v>224</v>
      </c>
      <c r="C66" s="2" t="s">
        <v>383</v>
      </c>
      <c r="L66" s="40" t="s">
        <v>1555</v>
      </c>
    </row>
    <row r="67" spans="1:12" x14ac:dyDescent="0.25">
      <c r="B67" s="2" t="s">
        <v>225</v>
      </c>
      <c r="L67" s="40"/>
    </row>
    <row r="68" spans="1:12" x14ac:dyDescent="0.25">
      <c r="B68" s="2" t="s">
        <v>226</v>
      </c>
      <c r="L68" s="40"/>
    </row>
    <row r="69" spans="1:12" x14ac:dyDescent="0.25">
      <c r="B69" s="2" t="s">
        <v>227</v>
      </c>
      <c r="L69" s="40"/>
    </row>
    <row r="70" spans="1:12" x14ac:dyDescent="0.25">
      <c r="A70" s="2">
        <v>5</v>
      </c>
      <c r="B70" s="4" t="s">
        <v>559</v>
      </c>
      <c r="L70" s="45"/>
    </row>
    <row r="71" spans="1:12" x14ac:dyDescent="0.25">
      <c r="B71" s="2" t="s">
        <v>11</v>
      </c>
      <c r="C71" s="2" t="s">
        <v>279</v>
      </c>
      <c r="L71" s="40" t="s">
        <v>1555</v>
      </c>
    </row>
    <row r="72" spans="1:12" x14ac:dyDescent="0.25">
      <c r="B72" s="2" t="s">
        <v>12</v>
      </c>
      <c r="C72" s="2" t="s">
        <v>280</v>
      </c>
      <c r="L72" s="40" t="s">
        <v>1555</v>
      </c>
    </row>
    <row r="73" spans="1:12" x14ac:dyDescent="0.25">
      <c r="B73" s="2" t="s">
        <v>17</v>
      </c>
      <c r="C73" s="2" t="s">
        <v>281</v>
      </c>
      <c r="L73" s="40" t="s">
        <v>1555</v>
      </c>
    </row>
    <row r="74" spans="1:12" x14ac:dyDescent="0.25">
      <c r="B74" s="2" t="s">
        <v>19</v>
      </c>
      <c r="C74" s="2" t="s">
        <v>282</v>
      </c>
      <c r="L74" s="40" t="s">
        <v>1555</v>
      </c>
    </row>
    <row r="75" spans="1:12" x14ac:dyDescent="0.25">
      <c r="B75" s="2" t="s">
        <v>34</v>
      </c>
      <c r="C75" s="2" t="s">
        <v>283</v>
      </c>
      <c r="L75" s="40" t="s">
        <v>1555</v>
      </c>
    </row>
    <row r="76" spans="1:12" x14ac:dyDescent="0.25">
      <c r="B76" s="2" t="s">
        <v>36</v>
      </c>
      <c r="C76" s="2" t="s">
        <v>284</v>
      </c>
      <c r="L76" s="40" t="s">
        <v>1555</v>
      </c>
    </row>
    <row r="77" spans="1:12" x14ac:dyDescent="0.25">
      <c r="B77" s="2" t="s">
        <v>38</v>
      </c>
      <c r="C77" s="2" t="s">
        <v>285</v>
      </c>
      <c r="L77" s="40" t="s">
        <v>1555</v>
      </c>
    </row>
  </sheetData>
  <mergeCells count="6">
    <mergeCell ref="A7:Z7"/>
    <mergeCell ref="A1:Z1"/>
    <mergeCell ref="A2:Z2"/>
    <mergeCell ref="A3:Z3"/>
    <mergeCell ref="A4:Z4"/>
    <mergeCell ref="A6:Z6"/>
  </mergeCells>
  <dataValidations count="1">
    <dataValidation type="list" allowBlank="1" showInputMessage="1" showErrorMessage="1" sqref="L59:L64 L52:L57 L66:L69 L71:L77">
      <formula1>"Ada,Tidak"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showWhiteSpace="0" view="pageLayout" workbookViewId="0">
      <selection activeCell="K47" sqref="K47"/>
    </sheetView>
  </sheetViews>
  <sheetFormatPr defaultColWidth="2.85546875" defaultRowHeight="15" x14ac:dyDescent="0.25"/>
  <cols>
    <col min="1" max="10" width="2.85546875" style="2"/>
    <col min="11" max="12" width="10" style="2" customWidth="1"/>
    <col min="13" max="16384" width="2.85546875" style="2"/>
  </cols>
  <sheetData>
    <row r="1" spans="1:26" x14ac:dyDescent="0.25">
      <c r="A1" s="153" t="s">
        <v>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x14ac:dyDescent="0.25">
      <c r="A2" s="172" t="s">
        <v>1549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26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25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6" spans="1:26" x14ac:dyDescent="0.25">
      <c r="A6" s="153" t="s">
        <v>23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</row>
    <row r="7" spans="1:26" x14ac:dyDescent="0.25">
      <c r="A7" s="149" t="s">
        <v>384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</row>
    <row r="9" spans="1:26" ht="45" x14ac:dyDescent="0.25">
      <c r="K9" s="44" t="s">
        <v>1028</v>
      </c>
      <c r="L9" s="44" t="s">
        <v>1486</v>
      </c>
    </row>
    <row r="10" spans="1:26" x14ac:dyDescent="0.25">
      <c r="K10" s="41" t="s">
        <v>1487</v>
      </c>
      <c r="L10" s="41" t="s">
        <v>1488</v>
      </c>
    </row>
    <row r="11" spans="1:26" x14ac:dyDescent="0.25">
      <c r="A11" s="2" t="s">
        <v>2</v>
      </c>
      <c r="B11" s="4" t="s">
        <v>385</v>
      </c>
      <c r="K11" s="82"/>
      <c r="L11" s="83"/>
    </row>
    <row r="12" spans="1:26" x14ac:dyDescent="0.25">
      <c r="B12" s="2" t="s">
        <v>11</v>
      </c>
      <c r="C12" s="2" t="s">
        <v>386</v>
      </c>
      <c r="K12" s="40">
        <v>120</v>
      </c>
      <c r="L12" s="40">
        <v>550</v>
      </c>
    </row>
    <row r="13" spans="1:26" x14ac:dyDescent="0.25">
      <c r="B13" s="2" t="s">
        <v>12</v>
      </c>
      <c r="C13" s="2" t="s">
        <v>387</v>
      </c>
      <c r="K13" s="40">
        <v>0</v>
      </c>
      <c r="L13" s="40">
        <v>0</v>
      </c>
    </row>
    <row r="14" spans="1:26" x14ac:dyDescent="0.25">
      <c r="B14" s="2" t="s">
        <v>17</v>
      </c>
      <c r="C14" s="2" t="s">
        <v>388</v>
      </c>
      <c r="K14" s="40">
        <v>0</v>
      </c>
      <c r="L14" s="40">
        <v>0</v>
      </c>
    </row>
    <row r="15" spans="1:26" x14ac:dyDescent="0.25">
      <c r="B15" s="2" t="s">
        <v>19</v>
      </c>
      <c r="C15" s="2" t="s">
        <v>389</v>
      </c>
      <c r="K15" s="40">
        <v>0</v>
      </c>
      <c r="L15" s="40">
        <v>0</v>
      </c>
    </row>
    <row r="16" spans="1:26" x14ac:dyDescent="0.25">
      <c r="B16" s="2" t="s">
        <v>34</v>
      </c>
      <c r="C16" s="2" t="s">
        <v>390</v>
      </c>
      <c r="K16" s="40">
        <v>2</v>
      </c>
      <c r="L16" s="141">
        <v>2000</v>
      </c>
    </row>
    <row r="17" spans="2:12" x14ac:dyDescent="0.25">
      <c r="B17" s="2" t="s">
        <v>36</v>
      </c>
      <c r="C17" s="2" t="s">
        <v>391</v>
      </c>
      <c r="K17" s="40">
        <v>0</v>
      </c>
      <c r="L17" s="40">
        <v>0</v>
      </c>
    </row>
    <row r="18" spans="2:12" x14ac:dyDescent="0.25">
      <c r="B18" s="2" t="s">
        <v>38</v>
      </c>
      <c r="C18" s="2" t="s">
        <v>392</v>
      </c>
      <c r="K18" s="40">
        <v>0</v>
      </c>
      <c r="L18" s="40">
        <v>0</v>
      </c>
    </row>
    <row r="19" spans="2:12" x14ac:dyDescent="0.25">
      <c r="B19" s="2" t="s">
        <v>219</v>
      </c>
      <c r="C19" s="2" t="s">
        <v>393</v>
      </c>
      <c r="K19" s="40">
        <v>0</v>
      </c>
      <c r="L19" s="40">
        <v>0</v>
      </c>
    </row>
    <row r="20" spans="2:12" x14ac:dyDescent="0.25">
      <c r="B20" s="2" t="s">
        <v>220</v>
      </c>
      <c r="C20" s="2" t="s">
        <v>394</v>
      </c>
      <c r="K20" s="40">
        <v>0</v>
      </c>
      <c r="L20" s="40">
        <v>0</v>
      </c>
    </row>
    <row r="21" spans="2:12" x14ac:dyDescent="0.25">
      <c r="B21" s="2" t="s">
        <v>221</v>
      </c>
      <c r="C21" s="2" t="s">
        <v>395</v>
      </c>
      <c r="K21" s="40">
        <v>0</v>
      </c>
      <c r="L21" s="40">
        <v>0</v>
      </c>
    </row>
    <row r="22" spans="2:12" x14ac:dyDescent="0.25">
      <c r="B22" s="2" t="s">
        <v>222</v>
      </c>
      <c r="C22" s="2" t="s">
        <v>396</v>
      </c>
      <c r="K22" s="40">
        <v>0</v>
      </c>
      <c r="L22" s="40">
        <v>0</v>
      </c>
    </row>
    <row r="23" spans="2:12" x14ac:dyDescent="0.25">
      <c r="B23" s="2" t="s">
        <v>223</v>
      </c>
      <c r="C23" s="2" t="s">
        <v>397</v>
      </c>
      <c r="K23" s="40">
        <v>0</v>
      </c>
      <c r="L23" s="40">
        <v>0</v>
      </c>
    </row>
    <row r="24" spans="2:12" x14ac:dyDescent="0.25">
      <c r="B24" s="2" t="s">
        <v>224</v>
      </c>
      <c r="C24" s="2" t="s">
        <v>398</v>
      </c>
      <c r="K24" s="40">
        <v>2</v>
      </c>
      <c r="L24" s="40">
        <v>60</v>
      </c>
    </row>
    <row r="25" spans="2:12" x14ac:dyDescent="0.25">
      <c r="B25" s="2" t="s">
        <v>225</v>
      </c>
      <c r="C25" s="2" t="s">
        <v>399</v>
      </c>
      <c r="K25" s="40">
        <v>0</v>
      </c>
      <c r="L25" s="40">
        <v>0</v>
      </c>
    </row>
    <row r="26" spans="2:12" x14ac:dyDescent="0.25">
      <c r="B26" s="2" t="s">
        <v>226</v>
      </c>
      <c r="C26" s="2" t="s">
        <v>400</v>
      </c>
      <c r="K26" s="40">
        <v>0</v>
      </c>
      <c r="L26" s="40">
        <v>0</v>
      </c>
    </row>
    <row r="27" spans="2:12" x14ac:dyDescent="0.25">
      <c r="B27" s="2" t="s">
        <v>227</v>
      </c>
      <c r="C27" s="2" t="s">
        <v>401</v>
      </c>
      <c r="K27" s="40">
        <v>0</v>
      </c>
      <c r="L27" s="40">
        <v>0</v>
      </c>
    </row>
    <row r="28" spans="2:12" x14ac:dyDescent="0.25">
      <c r="B28" s="2" t="s">
        <v>228</v>
      </c>
      <c r="C28" s="2" t="s">
        <v>402</v>
      </c>
      <c r="K28" s="40">
        <v>0</v>
      </c>
      <c r="L28" s="40">
        <v>0</v>
      </c>
    </row>
    <row r="29" spans="2:12" x14ac:dyDescent="0.25">
      <c r="B29" s="2" t="s">
        <v>229</v>
      </c>
      <c r="C29" s="2" t="s">
        <v>403</v>
      </c>
      <c r="K29" s="40">
        <v>0</v>
      </c>
      <c r="L29" s="40">
        <v>0</v>
      </c>
    </row>
    <row r="30" spans="2:12" x14ac:dyDescent="0.25">
      <c r="B30" s="2" t="s">
        <v>230</v>
      </c>
      <c r="C30" s="2" t="s">
        <v>404</v>
      </c>
      <c r="K30" s="40">
        <v>0</v>
      </c>
      <c r="L30" s="40">
        <v>0</v>
      </c>
    </row>
    <row r="31" spans="2:12" x14ac:dyDescent="0.25">
      <c r="B31" s="2" t="s">
        <v>231</v>
      </c>
      <c r="C31" s="2" t="s">
        <v>405</v>
      </c>
      <c r="K31" s="40">
        <v>0</v>
      </c>
      <c r="L31" s="40">
        <v>0</v>
      </c>
    </row>
    <row r="32" spans="2:12" x14ac:dyDescent="0.25">
      <c r="B32" s="2" t="s">
        <v>232</v>
      </c>
      <c r="C32" s="2" t="s">
        <v>406</v>
      </c>
      <c r="K32" s="40">
        <v>0</v>
      </c>
      <c r="L32" s="40">
        <v>0</v>
      </c>
    </row>
    <row r="33" spans="1:12" x14ac:dyDescent="0.25">
      <c r="B33" s="2" t="s">
        <v>233</v>
      </c>
      <c r="C33" s="2" t="s">
        <v>407</v>
      </c>
      <c r="K33" s="40">
        <v>0</v>
      </c>
      <c r="L33" s="40">
        <v>0</v>
      </c>
    </row>
    <row r="34" spans="1:12" x14ac:dyDescent="0.25">
      <c r="B34" s="2" t="s">
        <v>234</v>
      </c>
      <c r="C34" s="2" t="s">
        <v>408</v>
      </c>
      <c r="K34" s="40">
        <v>0</v>
      </c>
      <c r="L34" s="40">
        <v>0</v>
      </c>
    </row>
    <row r="35" spans="1:12" x14ac:dyDescent="0.25">
      <c r="B35" s="2" t="s">
        <v>235</v>
      </c>
      <c r="C35" s="2" t="s">
        <v>409</v>
      </c>
      <c r="K35" s="40">
        <v>0</v>
      </c>
      <c r="L35" s="40">
        <v>0</v>
      </c>
    </row>
    <row r="36" spans="1:12" x14ac:dyDescent="0.25">
      <c r="B36" s="2" t="s">
        <v>236</v>
      </c>
      <c r="K36" s="40"/>
      <c r="L36" s="40"/>
    </row>
    <row r="37" spans="1:12" x14ac:dyDescent="0.25">
      <c r="B37" s="2" t="s">
        <v>237</v>
      </c>
      <c r="K37" s="40"/>
      <c r="L37" s="40"/>
    </row>
    <row r="38" spans="1:12" x14ac:dyDescent="0.25">
      <c r="K38" s="7"/>
      <c r="L38" s="7"/>
    </row>
    <row r="39" spans="1:12" x14ac:dyDescent="0.25">
      <c r="A39" s="2" t="s">
        <v>3</v>
      </c>
      <c r="B39" s="4" t="s">
        <v>410</v>
      </c>
    </row>
    <row r="40" spans="1:12" x14ac:dyDescent="0.25">
      <c r="B40" s="2" t="s">
        <v>11</v>
      </c>
      <c r="C40" s="2" t="s">
        <v>411</v>
      </c>
      <c r="K40" s="40">
        <v>0</v>
      </c>
      <c r="L40" s="2" t="s">
        <v>1489</v>
      </c>
    </row>
    <row r="41" spans="1:12" x14ac:dyDescent="0.25">
      <c r="B41" s="2" t="s">
        <v>12</v>
      </c>
      <c r="C41" s="2" t="s">
        <v>412</v>
      </c>
      <c r="K41" s="40">
        <v>0</v>
      </c>
      <c r="L41" s="2" t="s">
        <v>1490</v>
      </c>
    </row>
    <row r="42" spans="1:12" x14ac:dyDescent="0.25">
      <c r="B42" s="2" t="s">
        <v>17</v>
      </c>
      <c r="C42" s="2" t="s">
        <v>413</v>
      </c>
      <c r="K42" s="40">
        <v>500</v>
      </c>
      <c r="L42" s="2" t="s">
        <v>1489</v>
      </c>
    </row>
    <row r="43" spans="1:12" x14ac:dyDescent="0.25">
      <c r="B43" s="2" t="s">
        <v>19</v>
      </c>
      <c r="C43" s="2" t="s">
        <v>414</v>
      </c>
      <c r="K43" s="40">
        <v>0</v>
      </c>
      <c r="L43" s="2" t="s">
        <v>1489</v>
      </c>
    </row>
    <row r="44" spans="1:12" x14ac:dyDescent="0.25">
      <c r="B44" s="2" t="s">
        <v>34</v>
      </c>
      <c r="C44" s="2" t="s">
        <v>415</v>
      </c>
      <c r="K44" s="40">
        <v>0</v>
      </c>
      <c r="L44" s="2" t="s">
        <v>1491</v>
      </c>
    </row>
    <row r="45" spans="1:12" x14ac:dyDescent="0.25">
      <c r="B45" s="2" t="s">
        <v>36</v>
      </c>
      <c r="C45" s="2" t="s">
        <v>416</v>
      </c>
      <c r="K45" s="40">
        <v>0</v>
      </c>
      <c r="L45" s="2" t="s">
        <v>1489</v>
      </c>
    </row>
    <row r="46" spans="1:12" x14ac:dyDescent="0.25">
      <c r="B46" s="2" t="s">
        <v>38</v>
      </c>
      <c r="C46" s="2" t="s">
        <v>417</v>
      </c>
      <c r="K46" s="40">
        <v>50</v>
      </c>
      <c r="L46" s="2" t="s">
        <v>1489</v>
      </c>
    </row>
    <row r="47" spans="1:12" x14ac:dyDescent="0.25">
      <c r="B47" s="2" t="s">
        <v>219</v>
      </c>
      <c r="C47" s="2" t="s">
        <v>418</v>
      </c>
      <c r="K47" s="40">
        <v>0</v>
      </c>
      <c r="L47" s="2" t="s">
        <v>1491</v>
      </c>
    </row>
    <row r="48" spans="1:12" x14ac:dyDescent="0.25">
      <c r="B48" s="2" t="s">
        <v>220</v>
      </c>
      <c r="C48" s="2" t="s">
        <v>419</v>
      </c>
      <c r="K48" s="40">
        <v>0</v>
      </c>
      <c r="L48" s="2" t="s">
        <v>1492</v>
      </c>
    </row>
    <row r="49" spans="1:13" x14ac:dyDescent="0.25">
      <c r="B49" s="2" t="s">
        <v>221</v>
      </c>
      <c r="C49" s="2" t="s">
        <v>420</v>
      </c>
      <c r="K49" s="40">
        <v>0</v>
      </c>
      <c r="L49" s="2" t="s">
        <v>1492</v>
      </c>
    </row>
    <row r="50" spans="1:13" x14ac:dyDescent="0.25">
      <c r="B50" s="2" t="s">
        <v>222</v>
      </c>
      <c r="K50" s="40"/>
    </row>
    <row r="51" spans="1:13" x14ac:dyDescent="0.25">
      <c r="B51" s="2" t="s">
        <v>223</v>
      </c>
      <c r="K51" s="40"/>
    </row>
    <row r="52" spans="1:13" x14ac:dyDescent="0.25">
      <c r="K52" s="7"/>
    </row>
    <row r="53" spans="1:13" x14ac:dyDescent="0.25">
      <c r="A53" s="2" t="s">
        <v>4</v>
      </c>
      <c r="B53" s="4" t="s">
        <v>421</v>
      </c>
    </row>
    <row r="54" spans="1:13" x14ac:dyDescent="0.25">
      <c r="B54" s="2" t="s">
        <v>11</v>
      </c>
      <c r="C54" s="2" t="s">
        <v>422</v>
      </c>
      <c r="L54" s="139">
        <v>0</v>
      </c>
      <c r="M54" s="2" t="s">
        <v>162</v>
      </c>
    </row>
    <row r="55" spans="1:13" x14ac:dyDescent="0.25">
      <c r="B55" s="2" t="s">
        <v>12</v>
      </c>
      <c r="C55" s="2" t="s">
        <v>423</v>
      </c>
      <c r="L55" s="139">
        <v>0</v>
      </c>
      <c r="M55" s="2" t="s">
        <v>1478</v>
      </c>
    </row>
    <row r="56" spans="1:13" x14ac:dyDescent="0.25">
      <c r="B56" s="2" t="s">
        <v>17</v>
      </c>
      <c r="C56" s="2" t="s">
        <v>424</v>
      </c>
      <c r="L56" s="139">
        <v>0</v>
      </c>
      <c r="M56" s="2" t="s">
        <v>162</v>
      </c>
    </row>
    <row r="57" spans="1:13" x14ac:dyDescent="0.25">
      <c r="B57" s="2" t="s">
        <v>19</v>
      </c>
      <c r="C57" s="2" t="s">
        <v>425</v>
      </c>
      <c r="L57" s="139">
        <v>0</v>
      </c>
      <c r="M57" s="2" t="s">
        <v>1493</v>
      </c>
    </row>
    <row r="58" spans="1:13" x14ac:dyDescent="0.25">
      <c r="B58" s="2" t="s">
        <v>34</v>
      </c>
      <c r="C58" s="2" t="s">
        <v>426</v>
      </c>
      <c r="L58" s="139">
        <v>0</v>
      </c>
      <c r="M58" s="2" t="s">
        <v>1493</v>
      </c>
    </row>
    <row r="59" spans="1:13" x14ac:dyDescent="0.25">
      <c r="B59" s="2" t="s">
        <v>36</v>
      </c>
      <c r="L59" s="40"/>
    </row>
    <row r="60" spans="1:13" x14ac:dyDescent="0.25">
      <c r="L60" s="7"/>
    </row>
    <row r="61" spans="1:13" x14ac:dyDescent="0.25">
      <c r="A61" s="2" t="s">
        <v>5</v>
      </c>
      <c r="B61" s="4" t="s">
        <v>427</v>
      </c>
    </row>
    <row r="62" spans="1:13" x14ac:dyDescent="0.25">
      <c r="B62" s="2" t="s">
        <v>11</v>
      </c>
      <c r="C62" s="2" t="s">
        <v>428</v>
      </c>
      <c r="K62" s="139">
        <v>0</v>
      </c>
      <c r="L62" s="2" t="s">
        <v>761</v>
      </c>
    </row>
    <row r="63" spans="1:13" x14ac:dyDescent="0.25">
      <c r="B63" s="2" t="s">
        <v>12</v>
      </c>
      <c r="C63" s="2" t="s">
        <v>429</v>
      </c>
      <c r="K63" s="139">
        <v>0</v>
      </c>
      <c r="L63" s="2" t="s">
        <v>761</v>
      </c>
    </row>
    <row r="64" spans="1:13" x14ac:dyDescent="0.25">
      <c r="B64" s="2" t="s">
        <v>17</v>
      </c>
      <c r="C64" s="2" t="s">
        <v>430</v>
      </c>
      <c r="K64" s="139">
        <v>0</v>
      </c>
      <c r="L64" s="2" t="s">
        <v>761</v>
      </c>
    </row>
    <row r="65" spans="1:12" x14ac:dyDescent="0.25">
      <c r="B65" s="2" t="s">
        <v>19</v>
      </c>
      <c r="C65" s="2" t="s">
        <v>431</v>
      </c>
      <c r="K65" s="139">
        <v>0</v>
      </c>
      <c r="L65" s="2" t="s">
        <v>761</v>
      </c>
    </row>
    <row r="66" spans="1:12" x14ac:dyDescent="0.25">
      <c r="B66" s="2" t="s">
        <v>34</v>
      </c>
      <c r="C66" s="2" t="s">
        <v>432</v>
      </c>
      <c r="K66" s="139">
        <v>0</v>
      </c>
      <c r="L66" s="2" t="s">
        <v>761</v>
      </c>
    </row>
    <row r="67" spans="1:12" x14ac:dyDescent="0.25">
      <c r="B67" s="2" t="s">
        <v>36</v>
      </c>
      <c r="C67" s="2" t="s">
        <v>433</v>
      </c>
      <c r="K67" s="139">
        <v>0</v>
      </c>
      <c r="L67" s="2" t="s">
        <v>761</v>
      </c>
    </row>
    <row r="68" spans="1:12" x14ac:dyDescent="0.25">
      <c r="B68" s="2" t="s">
        <v>38</v>
      </c>
      <c r="C68" s="2" t="s">
        <v>434</v>
      </c>
      <c r="K68" s="139">
        <v>0</v>
      </c>
      <c r="L68" s="2" t="s">
        <v>761</v>
      </c>
    </row>
    <row r="69" spans="1:12" x14ac:dyDescent="0.25">
      <c r="B69" s="2" t="s">
        <v>219</v>
      </c>
      <c r="C69" s="2" t="s">
        <v>435</v>
      </c>
      <c r="K69" s="139">
        <v>0</v>
      </c>
      <c r="L69" s="2" t="s">
        <v>761</v>
      </c>
    </row>
    <row r="70" spans="1:12" x14ac:dyDescent="0.25">
      <c r="B70" s="2" t="s">
        <v>220</v>
      </c>
      <c r="K70" s="40"/>
      <c r="L70" s="2" t="s">
        <v>761</v>
      </c>
    </row>
    <row r="71" spans="1:12" x14ac:dyDescent="0.25">
      <c r="B71" s="2" t="s">
        <v>221</v>
      </c>
      <c r="K71" s="40"/>
      <c r="L71" s="2" t="s">
        <v>761</v>
      </c>
    </row>
    <row r="72" spans="1:12" x14ac:dyDescent="0.25">
      <c r="B72" s="2" t="s">
        <v>222</v>
      </c>
      <c r="K72" s="40"/>
      <c r="L72" s="2" t="s">
        <v>761</v>
      </c>
    </row>
    <row r="73" spans="1:12" x14ac:dyDescent="0.25">
      <c r="K73" s="7"/>
    </row>
    <row r="74" spans="1:12" x14ac:dyDescent="0.25">
      <c r="A74" s="2" t="s">
        <v>6</v>
      </c>
      <c r="B74" s="4" t="s">
        <v>558</v>
      </c>
    </row>
    <row r="75" spans="1:12" x14ac:dyDescent="0.25">
      <c r="B75" s="2" t="s">
        <v>11</v>
      </c>
      <c r="C75" s="2" t="s">
        <v>279</v>
      </c>
      <c r="L75" s="40" t="s">
        <v>1556</v>
      </c>
    </row>
    <row r="76" spans="1:12" x14ac:dyDescent="0.25">
      <c r="B76" s="2" t="s">
        <v>12</v>
      </c>
      <c r="C76" s="2" t="s">
        <v>280</v>
      </c>
      <c r="L76" s="40" t="s">
        <v>1556</v>
      </c>
    </row>
    <row r="77" spans="1:12" x14ac:dyDescent="0.25">
      <c r="B77" s="2" t="s">
        <v>17</v>
      </c>
      <c r="C77" s="2" t="s">
        <v>281</v>
      </c>
      <c r="L77" s="40" t="s">
        <v>1555</v>
      </c>
    </row>
    <row r="78" spans="1:12" x14ac:dyDescent="0.25">
      <c r="B78" s="2" t="s">
        <v>19</v>
      </c>
      <c r="C78" s="2" t="s">
        <v>282</v>
      </c>
      <c r="L78" s="40" t="s">
        <v>1555</v>
      </c>
    </row>
    <row r="79" spans="1:12" x14ac:dyDescent="0.25">
      <c r="B79" s="2" t="s">
        <v>34</v>
      </c>
      <c r="C79" s="2" t="s">
        <v>283</v>
      </c>
      <c r="L79" s="40" t="s">
        <v>1556</v>
      </c>
    </row>
    <row r="80" spans="1:12" x14ac:dyDescent="0.25">
      <c r="B80" s="2" t="s">
        <v>36</v>
      </c>
      <c r="C80" s="2" t="s">
        <v>284</v>
      </c>
      <c r="L80" s="40" t="s">
        <v>1555</v>
      </c>
    </row>
    <row r="81" spans="1:13" x14ac:dyDescent="0.25">
      <c r="B81" s="2" t="s">
        <v>38</v>
      </c>
      <c r="C81" s="2" t="s">
        <v>285</v>
      </c>
      <c r="L81" s="40" t="s">
        <v>1555</v>
      </c>
    </row>
    <row r="83" spans="1:13" x14ac:dyDescent="0.25">
      <c r="A83" s="2" t="s">
        <v>7</v>
      </c>
      <c r="B83" s="4" t="s">
        <v>436</v>
      </c>
    </row>
    <row r="84" spans="1:13" x14ac:dyDescent="0.25">
      <c r="B84" s="2" t="s">
        <v>11</v>
      </c>
      <c r="C84" s="2" t="s">
        <v>437</v>
      </c>
      <c r="L84" s="139">
        <v>0</v>
      </c>
      <c r="M84" s="2" t="s">
        <v>162</v>
      </c>
    </row>
    <row r="85" spans="1:13" x14ac:dyDescent="0.25">
      <c r="B85" s="2" t="s">
        <v>12</v>
      </c>
      <c r="C85" s="2" t="s">
        <v>438</v>
      </c>
      <c r="L85" s="139">
        <v>0</v>
      </c>
      <c r="M85" s="2" t="s">
        <v>162</v>
      </c>
    </row>
    <row r="86" spans="1:13" x14ac:dyDescent="0.25">
      <c r="B86" s="2" t="s">
        <v>17</v>
      </c>
      <c r="C86" s="2" t="s">
        <v>439</v>
      </c>
      <c r="L86" s="139">
        <v>0</v>
      </c>
      <c r="M86" s="2" t="s">
        <v>162</v>
      </c>
    </row>
    <row r="87" spans="1:13" x14ac:dyDescent="0.25">
      <c r="B87" s="2" t="s">
        <v>19</v>
      </c>
      <c r="C87" s="2" t="s">
        <v>440</v>
      </c>
      <c r="L87" s="139">
        <v>0</v>
      </c>
      <c r="M87" s="2" t="s">
        <v>162</v>
      </c>
    </row>
    <row r="88" spans="1:13" x14ac:dyDescent="0.25">
      <c r="B88" s="2" t="s">
        <v>34</v>
      </c>
      <c r="C88" s="2" t="s">
        <v>441</v>
      </c>
      <c r="L88" s="139">
        <v>0</v>
      </c>
      <c r="M88" s="2" t="s">
        <v>162</v>
      </c>
    </row>
    <row r="89" spans="1:13" x14ac:dyDescent="0.25">
      <c r="B89" s="2" t="s">
        <v>36</v>
      </c>
      <c r="C89" s="2" t="s">
        <v>442</v>
      </c>
      <c r="L89" s="139">
        <v>0</v>
      </c>
      <c r="M89" s="2" t="s">
        <v>162</v>
      </c>
    </row>
    <row r="90" spans="1:13" x14ac:dyDescent="0.25">
      <c r="B90" s="2" t="s">
        <v>38</v>
      </c>
      <c r="L90" s="40"/>
      <c r="M90" s="2" t="s">
        <v>162</v>
      </c>
    </row>
    <row r="91" spans="1:13" x14ac:dyDescent="0.25">
      <c r="B91" s="2" t="s">
        <v>219</v>
      </c>
      <c r="L91" s="40"/>
      <c r="M91" s="2" t="s">
        <v>162</v>
      </c>
    </row>
    <row r="92" spans="1:13" x14ac:dyDescent="0.25">
      <c r="B92" s="2" t="s">
        <v>220</v>
      </c>
      <c r="L92" s="40"/>
      <c r="M92" s="2" t="s">
        <v>162</v>
      </c>
    </row>
  </sheetData>
  <mergeCells count="6">
    <mergeCell ref="A7:Z7"/>
    <mergeCell ref="A1:Z1"/>
    <mergeCell ref="A2:Z2"/>
    <mergeCell ref="A3:Z3"/>
    <mergeCell ref="A4:Z4"/>
    <mergeCell ref="A6:Z6"/>
  </mergeCells>
  <dataValidations count="1">
    <dataValidation type="list" allowBlank="1" showInputMessage="1" showErrorMessage="1" sqref="L75:L81">
      <formula1>"Ya,Tidak"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showWhiteSpace="0" view="pageLayout" workbookViewId="0">
      <selection sqref="A1:AB1"/>
    </sheetView>
  </sheetViews>
  <sheetFormatPr defaultColWidth="2.85546875" defaultRowHeight="15" x14ac:dyDescent="0.25"/>
  <cols>
    <col min="9" max="9" width="7.5703125" customWidth="1"/>
    <col min="13" max="13" width="7.5703125" customWidth="1"/>
  </cols>
  <sheetData>
    <row r="1" spans="1:28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</row>
    <row r="2" spans="1:28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</row>
    <row r="3" spans="1:28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</row>
    <row r="4" spans="1:28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</row>
    <row r="6" spans="1:28" x14ac:dyDescent="0.25">
      <c r="A6" s="165" t="s">
        <v>23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</row>
    <row r="7" spans="1:28" x14ac:dyDescent="0.25">
      <c r="A7" s="164" t="s">
        <v>443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</row>
    <row r="9" spans="1:28" x14ac:dyDescent="0.25">
      <c r="A9" t="s">
        <v>2</v>
      </c>
      <c r="B9" s="1" t="s">
        <v>444</v>
      </c>
    </row>
    <row r="10" spans="1:28" x14ac:dyDescent="0.25">
      <c r="B10" t="s">
        <v>11</v>
      </c>
      <c r="C10" t="s">
        <v>445</v>
      </c>
      <c r="I10" s="20">
        <v>0</v>
      </c>
      <c r="J10" t="s">
        <v>173</v>
      </c>
      <c r="M10" s="20">
        <v>0</v>
      </c>
      <c r="N10" t="s">
        <v>1484</v>
      </c>
    </row>
    <row r="11" spans="1:28" x14ac:dyDescent="0.25">
      <c r="B11" t="s">
        <v>12</v>
      </c>
      <c r="C11" t="s">
        <v>446</v>
      </c>
      <c r="I11" s="20">
        <v>0</v>
      </c>
      <c r="J11" t="s">
        <v>162</v>
      </c>
      <c r="M11" s="20">
        <v>0</v>
      </c>
      <c r="N11" t="s">
        <v>1484</v>
      </c>
    </row>
    <row r="12" spans="1:28" x14ac:dyDescent="0.25">
      <c r="B12" t="s">
        <v>17</v>
      </c>
      <c r="C12" t="s">
        <v>447</v>
      </c>
      <c r="I12" s="20">
        <v>0</v>
      </c>
      <c r="J12" t="s">
        <v>173</v>
      </c>
      <c r="M12" s="20">
        <v>0</v>
      </c>
      <c r="N12" t="s">
        <v>1484</v>
      </c>
    </row>
    <row r="13" spans="1:28" x14ac:dyDescent="0.25">
      <c r="B13" t="s">
        <v>19</v>
      </c>
      <c r="C13" t="s">
        <v>448</v>
      </c>
      <c r="I13" s="20">
        <v>0</v>
      </c>
      <c r="J13" t="s">
        <v>173</v>
      </c>
      <c r="M13" s="20">
        <v>0</v>
      </c>
      <c r="N13" t="s">
        <v>1484</v>
      </c>
    </row>
    <row r="14" spans="1:28" x14ac:dyDescent="0.25">
      <c r="B14" t="s">
        <v>34</v>
      </c>
      <c r="C14" t="s">
        <v>449</v>
      </c>
      <c r="I14" s="20">
        <v>0</v>
      </c>
      <c r="J14" t="s">
        <v>173</v>
      </c>
      <c r="M14" s="20">
        <v>0</v>
      </c>
      <c r="N14" t="s">
        <v>1484</v>
      </c>
    </row>
    <row r="15" spans="1:28" x14ac:dyDescent="0.25">
      <c r="B15" t="s">
        <v>36</v>
      </c>
      <c r="C15" t="s">
        <v>450</v>
      </c>
      <c r="I15" s="20">
        <v>0</v>
      </c>
      <c r="J15" t="s">
        <v>173</v>
      </c>
      <c r="M15" s="20">
        <v>0</v>
      </c>
      <c r="N15" t="s">
        <v>1484</v>
      </c>
    </row>
    <row r="16" spans="1:28" x14ac:dyDescent="0.25">
      <c r="B16" t="s">
        <v>38</v>
      </c>
      <c r="I16" s="20"/>
      <c r="M16" s="20"/>
    </row>
    <row r="17" spans="1:14" x14ac:dyDescent="0.25">
      <c r="B17" t="s">
        <v>219</v>
      </c>
      <c r="I17" s="20"/>
      <c r="M17" s="20"/>
    </row>
    <row r="18" spans="1:14" x14ac:dyDescent="0.25">
      <c r="B18" t="s">
        <v>220</v>
      </c>
      <c r="I18" s="20"/>
      <c r="M18" s="20"/>
    </row>
    <row r="19" spans="1:14" x14ac:dyDescent="0.25">
      <c r="I19" s="25"/>
      <c r="M19" s="25"/>
    </row>
    <row r="20" spans="1:14" x14ac:dyDescent="0.25">
      <c r="A20" t="s">
        <v>3</v>
      </c>
      <c r="B20" s="1" t="s">
        <v>451</v>
      </c>
    </row>
    <row r="21" spans="1:14" x14ac:dyDescent="0.25">
      <c r="B21" t="s">
        <v>11</v>
      </c>
      <c r="C21" t="s">
        <v>445</v>
      </c>
      <c r="I21" s="20">
        <v>0</v>
      </c>
      <c r="J21" t="s">
        <v>173</v>
      </c>
      <c r="M21" s="20">
        <v>0</v>
      </c>
      <c r="N21" t="s">
        <v>1484</v>
      </c>
    </row>
    <row r="22" spans="1:14" x14ac:dyDescent="0.25">
      <c r="B22" t="s">
        <v>12</v>
      </c>
      <c r="C22" t="s">
        <v>452</v>
      </c>
      <c r="I22" s="20">
        <v>0</v>
      </c>
      <c r="J22" t="s">
        <v>1494</v>
      </c>
      <c r="M22" s="20">
        <v>0</v>
      </c>
      <c r="N22" t="s">
        <v>1484</v>
      </c>
    </row>
    <row r="23" spans="1:14" x14ac:dyDescent="0.25">
      <c r="B23" t="s">
        <v>17</v>
      </c>
      <c r="C23" t="s">
        <v>453</v>
      </c>
      <c r="I23" s="20">
        <v>0</v>
      </c>
      <c r="J23" t="s">
        <v>1495</v>
      </c>
      <c r="M23" s="20">
        <v>0</v>
      </c>
      <c r="N23" t="s">
        <v>1484</v>
      </c>
    </row>
    <row r="24" spans="1:14" x14ac:dyDescent="0.25">
      <c r="B24" t="s">
        <v>19</v>
      </c>
      <c r="C24" t="s">
        <v>454</v>
      </c>
      <c r="I24" s="20">
        <v>0</v>
      </c>
      <c r="J24" t="s">
        <v>1496</v>
      </c>
      <c r="M24" s="20">
        <v>0</v>
      </c>
      <c r="N24" t="s">
        <v>1484</v>
      </c>
    </row>
    <row r="25" spans="1:14" x14ac:dyDescent="0.25">
      <c r="B25" t="s">
        <v>34</v>
      </c>
      <c r="C25" t="s">
        <v>455</v>
      </c>
      <c r="I25" s="20">
        <v>0</v>
      </c>
      <c r="J25" t="s">
        <v>1497</v>
      </c>
      <c r="M25" s="20">
        <v>0</v>
      </c>
      <c r="N25" t="s">
        <v>1484</v>
      </c>
    </row>
    <row r="26" spans="1:14" x14ac:dyDescent="0.25">
      <c r="B26" t="s">
        <v>36</v>
      </c>
      <c r="C26" t="s">
        <v>456</v>
      </c>
      <c r="I26" s="20">
        <v>0</v>
      </c>
      <c r="J26" t="s">
        <v>1498</v>
      </c>
      <c r="M26" s="20">
        <v>0</v>
      </c>
      <c r="N26" t="s">
        <v>1484</v>
      </c>
    </row>
    <row r="27" spans="1:14" x14ac:dyDescent="0.25">
      <c r="B27" t="s">
        <v>38</v>
      </c>
      <c r="C27" t="s">
        <v>450</v>
      </c>
      <c r="I27" s="20">
        <v>0</v>
      </c>
      <c r="J27" t="s">
        <v>173</v>
      </c>
      <c r="M27" s="20">
        <v>0</v>
      </c>
      <c r="N27" t="s">
        <v>1484</v>
      </c>
    </row>
    <row r="28" spans="1:14" x14ac:dyDescent="0.25">
      <c r="B28" t="s">
        <v>219</v>
      </c>
      <c r="C28" t="s">
        <v>457</v>
      </c>
      <c r="I28" s="20">
        <v>0</v>
      </c>
      <c r="J28" t="s">
        <v>173</v>
      </c>
      <c r="M28" s="20">
        <v>0</v>
      </c>
      <c r="N28" t="s">
        <v>1484</v>
      </c>
    </row>
    <row r="29" spans="1:14" x14ac:dyDescent="0.25">
      <c r="I29" s="25"/>
      <c r="M29" s="25"/>
    </row>
    <row r="30" spans="1:14" x14ac:dyDescent="0.25">
      <c r="A30" t="s">
        <v>4</v>
      </c>
      <c r="B30" s="1" t="s">
        <v>458</v>
      </c>
    </row>
    <row r="31" spans="1:14" x14ac:dyDescent="0.25">
      <c r="B31" t="s">
        <v>11</v>
      </c>
      <c r="C31" t="s">
        <v>459</v>
      </c>
      <c r="I31" s="20">
        <v>0</v>
      </c>
      <c r="J31" t="s">
        <v>1484</v>
      </c>
    </row>
    <row r="32" spans="1:14" x14ac:dyDescent="0.25">
      <c r="B32" t="s">
        <v>12</v>
      </c>
      <c r="C32" t="s">
        <v>460</v>
      </c>
      <c r="I32" s="20">
        <v>0</v>
      </c>
      <c r="J32" t="s">
        <v>1484</v>
      </c>
    </row>
    <row r="33" spans="2:10" x14ac:dyDescent="0.25">
      <c r="B33" t="s">
        <v>17</v>
      </c>
      <c r="C33" t="s">
        <v>461</v>
      </c>
      <c r="I33" s="20">
        <v>0</v>
      </c>
      <c r="J33" t="s">
        <v>1484</v>
      </c>
    </row>
    <row r="34" spans="2:10" x14ac:dyDescent="0.25">
      <c r="B34" t="s">
        <v>19</v>
      </c>
      <c r="C34" t="s">
        <v>462</v>
      </c>
      <c r="I34" s="20">
        <v>0</v>
      </c>
      <c r="J34" t="s">
        <v>1484</v>
      </c>
    </row>
    <row r="35" spans="2:10" x14ac:dyDescent="0.25">
      <c r="B35" t="s">
        <v>34</v>
      </c>
      <c r="C35" t="s">
        <v>463</v>
      </c>
      <c r="I35" s="20">
        <v>0</v>
      </c>
      <c r="J35" t="s">
        <v>1484</v>
      </c>
    </row>
    <row r="36" spans="2:10" x14ac:dyDescent="0.25">
      <c r="B36" t="s">
        <v>36</v>
      </c>
      <c r="C36" t="s">
        <v>464</v>
      </c>
      <c r="I36" s="20">
        <v>0</v>
      </c>
      <c r="J36" t="s">
        <v>1484</v>
      </c>
    </row>
    <row r="37" spans="2:10" x14ac:dyDescent="0.25">
      <c r="B37" t="s">
        <v>38</v>
      </c>
      <c r="C37" t="s">
        <v>465</v>
      </c>
      <c r="I37" s="20">
        <v>0</v>
      </c>
      <c r="J37" t="s">
        <v>1484</v>
      </c>
    </row>
    <row r="38" spans="2:10" x14ac:dyDescent="0.25">
      <c r="B38" t="s">
        <v>219</v>
      </c>
      <c r="C38" t="s">
        <v>466</v>
      </c>
      <c r="I38" s="20">
        <v>0</v>
      </c>
      <c r="J38" t="s">
        <v>1484</v>
      </c>
    </row>
    <row r="39" spans="2:10" x14ac:dyDescent="0.25">
      <c r="B39" t="s">
        <v>220</v>
      </c>
      <c r="C39" t="s">
        <v>467</v>
      </c>
      <c r="I39" s="20">
        <v>0</v>
      </c>
      <c r="J39" t="s">
        <v>1484</v>
      </c>
    </row>
    <row r="40" spans="2:10" x14ac:dyDescent="0.25">
      <c r="B40" t="s">
        <v>221</v>
      </c>
      <c r="C40" t="s">
        <v>468</v>
      </c>
      <c r="I40" s="20">
        <v>0</v>
      </c>
      <c r="J40" t="s">
        <v>1484</v>
      </c>
    </row>
    <row r="41" spans="2:10" x14ac:dyDescent="0.25">
      <c r="B41" t="s">
        <v>222</v>
      </c>
      <c r="C41" t="s">
        <v>469</v>
      </c>
      <c r="I41" s="20">
        <v>0</v>
      </c>
      <c r="J41" t="s">
        <v>1484</v>
      </c>
    </row>
    <row r="42" spans="2:10" x14ac:dyDescent="0.25">
      <c r="B42" t="s">
        <v>223</v>
      </c>
      <c r="C42" t="s">
        <v>470</v>
      </c>
      <c r="I42" s="20">
        <v>0</v>
      </c>
      <c r="J42" t="s">
        <v>1484</v>
      </c>
    </row>
    <row r="43" spans="2:10" x14ac:dyDescent="0.25">
      <c r="B43" t="s">
        <v>224</v>
      </c>
      <c r="C43" t="s">
        <v>471</v>
      </c>
      <c r="I43" s="20">
        <v>0</v>
      </c>
      <c r="J43" t="s">
        <v>1484</v>
      </c>
    </row>
    <row r="44" spans="2:10" x14ac:dyDescent="0.25">
      <c r="B44" t="s">
        <v>225</v>
      </c>
      <c r="C44" t="s">
        <v>472</v>
      </c>
      <c r="I44" s="20">
        <v>0</v>
      </c>
      <c r="J44" t="s">
        <v>1484</v>
      </c>
    </row>
    <row r="45" spans="2:10" x14ac:dyDescent="0.25">
      <c r="B45" t="s">
        <v>226</v>
      </c>
      <c r="C45" t="s">
        <v>473</v>
      </c>
      <c r="I45" s="20">
        <v>0</v>
      </c>
      <c r="J45" t="s">
        <v>1484</v>
      </c>
    </row>
    <row r="46" spans="2:10" x14ac:dyDescent="0.25">
      <c r="B46" t="s">
        <v>227</v>
      </c>
      <c r="C46" t="s">
        <v>474</v>
      </c>
      <c r="I46" s="20">
        <v>0</v>
      </c>
      <c r="J46" t="s">
        <v>1484</v>
      </c>
    </row>
    <row r="47" spans="2:10" x14ac:dyDescent="0.25">
      <c r="B47" t="s">
        <v>228</v>
      </c>
      <c r="C47" t="s">
        <v>475</v>
      </c>
      <c r="I47" s="20">
        <v>0</v>
      </c>
      <c r="J47" t="s">
        <v>1484</v>
      </c>
    </row>
    <row r="48" spans="2:10" x14ac:dyDescent="0.25">
      <c r="B48" t="s">
        <v>229</v>
      </c>
      <c r="C48" t="s">
        <v>476</v>
      </c>
      <c r="I48" s="20">
        <v>0</v>
      </c>
      <c r="J48" t="s">
        <v>1484</v>
      </c>
    </row>
    <row r="49" spans="2:10" x14ac:dyDescent="0.25">
      <c r="B49" t="s">
        <v>230</v>
      </c>
      <c r="C49" t="s">
        <v>477</v>
      </c>
      <c r="I49" s="20">
        <v>0</v>
      </c>
      <c r="J49" t="s">
        <v>1484</v>
      </c>
    </row>
    <row r="50" spans="2:10" x14ac:dyDescent="0.25">
      <c r="B50" t="s">
        <v>231</v>
      </c>
      <c r="C50" t="s">
        <v>478</v>
      </c>
      <c r="I50" s="20">
        <v>0</v>
      </c>
      <c r="J50" t="s">
        <v>1484</v>
      </c>
    </row>
    <row r="51" spans="2:10" x14ac:dyDescent="0.25">
      <c r="B51" t="s">
        <v>232</v>
      </c>
      <c r="C51" t="s">
        <v>479</v>
      </c>
      <c r="I51" s="20">
        <v>0</v>
      </c>
      <c r="J51" t="s">
        <v>1484</v>
      </c>
    </row>
    <row r="52" spans="2:10" x14ac:dyDescent="0.25">
      <c r="B52" t="s">
        <v>233</v>
      </c>
      <c r="C52" t="s">
        <v>480</v>
      </c>
      <c r="I52" s="20">
        <v>0</v>
      </c>
      <c r="J52" t="s">
        <v>1484</v>
      </c>
    </row>
    <row r="53" spans="2:10" x14ac:dyDescent="0.25">
      <c r="B53" t="s">
        <v>234</v>
      </c>
      <c r="C53" t="s">
        <v>481</v>
      </c>
      <c r="I53" s="20">
        <v>0</v>
      </c>
      <c r="J53" t="s">
        <v>1484</v>
      </c>
    </row>
    <row r="54" spans="2:10" x14ac:dyDescent="0.25">
      <c r="B54" t="s">
        <v>235</v>
      </c>
      <c r="C54" t="s">
        <v>482</v>
      </c>
      <c r="I54" s="20">
        <v>0</v>
      </c>
      <c r="J54" t="s">
        <v>1484</v>
      </c>
    </row>
    <row r="55" spans="2:10" x14ac:dyDescent="0.25">
      <c r="B55" t="s">
        <v>236</v>
      </c>
      <c r="C55" t="s">
        <v>483</v>
      </c>
      <c r="I55" s="20">
        <v>0</v>
      </c>
      <c r="J55" t="s">
        <v>1484</v>
      </c>
    </row>
    <row r="56" spans="2:10" x14ac:dyDescent="0.25">
      <c r="B56" t="s">
        <v>237</v>
      </c>
      <c r="C56" t="s">
        <v>484</v>
      </c>
      <c r="I56" s="20">
        <v>0</v>
      </c>
      <c r="J56" t="s">
        <v>1484</v>
      </c>
    </row>
    <row r="57" spans="2:10" x14ac:dyDescent="0.25">
      <c r="B57" t="s">
        <v>238</v>
      </c>
      <c r="C57" t="s">
        <v>485</v>
      </c>
      <c r="I57" s="20">
        <v>0</v>
      </c>
      <c r="J57" t="s">
        <v>1484</v>
      </c>
    </row>
    <row r="58" spans="2:10" x14ac:dyDescent="0.25">
      <c r="B58" s="16" t="s">
        <v>239</v>
      </c>
      <c r="C58" t="s">
        <v>486</v>
      </c>
      <c r="I58" s="20">
        <v>0</v>
      </c>
      <c r="J58" t="s">
        <v>1484</v>
      </c>
    </row>
    <row r="59" spans="2:10" x14ac:dyDescent="0.25">
      <c r="B59" t="s">
        <v>240</v>
      </c>
      <c r="C59" t="s">
        <v>487</v>
      </c>
      <c r="I59" s="20">
        <v>0</v>
      </c>
      <c r="J59" t="s">
        <v>1484</v>
      </c>
    </row>
    <row r="60" spans="2:10" x14ac:dyDescent="0.25">
      <c r="B60" t="s">
        <v>241</v>
      </c>
      <c r="C60" t="s">
        <v>488</v>
      </c>
      <c r="I60" s="20">
        <v>0</v>
      </c>
      <c r="J60" t="s">
        <v>1484</v>
      </c>
    </row>
    <row r="61" spans="2:10" x14ac:dyDescent="0.25">
      <c r="B61" t="s">
        <v>242</v>
      </c>
      <c r="C61" t="s">
        <v>489</v>
      </c>
      <c r="I61" s="20">
        <v>0</v>
      </c>
      <c r="J61" t="s">
        <v>1484</v>
      </c>
    </row>
    <row r="62" spans="2:10" x14ac:dyDescent="0.25">
      <c r="B62" t="s">
        <v>243</v>
      </c>
      <c r="C62" t="s">
        <v>490</v>
      </c>
      <c r="I62" s="20">
        <v>0</v>
      </c>
      <c r="J62" t="s">
        <v>1484</v>
      </c>
    </row>
    <row r="63" spans="2:10" x14ac:dyDescent="0.25">
      <c r="B63" t="s">
        <v>502</v>
      </c>
      <c r="C63" t="s">
        <v>491</v>
      </c>
      <c r="I63" s="20">
        <v>0</v>
      </c>
      <c r="J63" t="s">
        <v>1484</v>
      </c>
    </row>
    <row r="64" spans="2:10" x14ac:dyDescent="0.25">
      <c r="B64" t="s">
        <v>503</v>
      </c>
      <c r="C64" t="s">
        <v>492</v>
      </c>
      <c r="I64" s="20">
        <v>0</v>
      </c>
      <c r="J64" t="s">
        <v>1484</v>
      </c>
    </row>
    <row r="65" spans="1:13" x14ac:dyDescent="0.25">
      <c r="B65" t="s">
        <v>504</v>
      </c>
      <c r="C65" t="s">
        <v>493</v>
      </c>
      <c r="I65" s="20">
        <v>0</v>
      </c>
      <c r="J65" t="s">
        <v>1484</v>
      </c>
    </row>
    <row r="66" spans="1:13" x14ac:dyDescent="0.25">
      <c r="B66" t="s">
        <v>505</v>
      </c>
      <c r="C66" t="s">
        <v>494</v>
      </c>
      <c r="I66" s="20">
        <v>0</v>
      </c>
      <c r="J66" t="s">
        <v>1484</v>
      </c>
    </row>
    <row r="67" spans="1:13" x14ac:dyDescent="0.25">
      <c r="B67" t="s">
        <v>506</v>
      </c>
      <c r="C67" t="s">
        <v>495</v>
      </c>
      <c r="I67" s="20">
        <v>0</v>
      </c>
      <c r="J67" t="s">
        <v>1484</v>
      </c>
    </row>
    <row r="68" spans="1:13" x14ac:dyDescent="0.25">
      <c r="B68" t="s">
        <v>507</v>
      </c>
      <c r="C68" t="s">
        <v>496</v>
      </c>
      <c r="I68" s="20">
        <v>0</v>
      </c>
      <c r="J68" t="s">
        <v>1484</v>
      </c>
    </row>
    <row r="69" spans="1:13" x14ac:dyDescent="0.25">
      <c r="B69" t="s">
        <v>508</v>
      </c>
      <c r="C69" t="s">
        <v>497</v>
      </c>
      <c r="I69" s="20">
        <v>0</v>
      </c>
      <c r="J69" t="s">
        <v>1484</v>
      </c>
    </row>
    <row r="70" spans="1:13" x14ac:dyDescent="0.25">
      <c r="B70" s="16" t="s">
        <v>509</v>
      </c>
      <c r="C70" t="s">
        <v>498</v>
      </c>
      <c r="I70" s="20">
        <v>0</v>
      </c>
      <c r="J70" t="s">
        <v>1484</v>
      </c>
    </row>
    <row r="71" spans="1:13" x14ac:dyDescent="0.25">
      <c r="B71" t="s">
        <v>510</v>
      </c>
      <c r="C71" t="s">
        <v>499</v>
      </c>
      <c r="I71" s="20">
        <v>0</v>
      </c>
      <c r="J71" t="s">
        <v>1484</v>
      </c>
    </row>
    <row r="72" spans="1:13" x14ac:dyDescent="0.25">
      <c r="B72" t="s">
        <v>511</v>
      </c>
      <c r="C72" t="s">
        <v>500</v>
      </c>
      <c r="I72" s="20">
        <v>0</v>
      </c>
      <c r="J72" t="s">
        <v>1484</v>
      </c>
    </row>
    <row r="73" spans="1:13" x14ac:dyDescent="0.25">
      <c r="B73" t="s">
        <v>512</v>
      </c>
      <c r="C73" t="s">
        <v>501</v>
      </c>
      <c r="I73" s="20">
        <v>0</v>
      </c>
      <c r="J73" t="s">
        <v>1484</v>
      </c>
    </row>
    <row r="74" spans="1:13" x14ac:dyDescent="0.25">
      <c r="B74" t="s">
        <v>513</v>
      </c>
      <c r="I74" s="20"/>
      <c r="J74" t="s">
        <v>1484</v>
      </c>
    </row>
    <row r="75" spans="1:13" x14ac:dyDescent="0.25">
      <c r="B75" t="s">
        <v>514</v>
      </c>
      <c r="I75" s="20"/>
      <c r="J75" t="s">
        <v>1484</v>
      </c>
    </row>
    <row r="76" spans="1:13" x14ac:dyDescent="0.25">
      <c r="B76" t="s">
        <v>515</v>
      </c>
      <c r="I76" s="20"/>
      <c r="J76" t="s">
        <v>1484</v>
      </c>
    </row>
    <row r="77" spans="1:13" x14ac:dyDescent="0.25">
      <c r="I77" s="25"/>
    </row>
    <row r="78" spans="1:13" x14ac:dyDescent="0.25">
      <c r="A78" t="s">
        <v>5</v>
      </c>
      <c r="B78" s="1" t="s">
        <v>557</v>
      </c>
    </row>
    <row r="79" spans="1:13" x14ac:dyDescent="0.25">
      <c r="B79" t="s">
        <v>11</v>
      </c>
      <c r="C79" t="s">
        <v>279</v>
      </c>
      <c r="M79" s="20" t="s">
        <v>1555</v>
      </c>
    </row>
    <row r="80" spans="1:13" x14ac:dyDescent="0.25">
      <c r="B80" t="s">
        <v>12</v>
      </c>
      <c r="C80" t="s">
        <v>280</v>
      </c>
      <c r="M80" s="20" t="s">
        <v>1555</v>
      </c>
    </row>
    <row r="81" spans="2:13" x14ac:dyDescent="0.25">
      <c r="B81" t="s">
        <v>17</v>
      </c>
      <c r="C81" t="s">
        <v>281</v>
      </c>
      <c r="M81" s="20" t="s">
        <v>1555</v>
      </c>
    </row>
    <row r="82" spans="2:13" x14ac:dyDescent="0.25">
      <c r="B82" t="s">
        <v>19</v>
      </c>
      <c r="C82" t="s">
        <v>282</v>
      </c>
      <c r="M82" s="20" t="s">
        <v>1555</v>
      </c>
    </row>
    <row r="83" spans="2:13" x14ac:dyDescent="0.25">
      <c r="B83" t="s">
        <v>34</v>
      </c>
      <c r="C83" t="s">
        <v>283</v>
      </c>
      <c r="M83" s="20" t="s">
        <v>1555</v>
      </c>
    </row>
    <row r="84" spans="2:13" x14ac:dyDescent="0.25">
      <c r="B84" t="s">
        <v>36</v>
      </c>
      <c r="C84" t="s">
        <v>284</v>
      </c>
      <c r="M84" s="20" t="s">
        <v>1555</v>
      </c>
    </row>
    <row r="85" spans="2:13" x14ac:dyDescent="0.25">
      <c r="B85" t="s">
        <v>38</v>
      </c>
      <c r="C85" t="s">
        <v>285</v>
      </c>
      <c r="M85" s="20" t="s">
        <v>1555</v>
      </c>
    </row>
  </sheetData>
  <mergeCells count="6">
    <mergeCell ref="A7:AB7"/>
    <mergeCell ref="A1:AB1"/>
    <mergeCell ref="A2:AB2"/>
    <mergeCell ref="A3:AB3"/>
    <mergeCell ref="A4:AB4"/>
    <mergeCell ref="A6:AB6"/>
  </mergeCells>
  <dataValidations count="1">
    <dataValidation type="list" allowBlank="1" showInputMessage="1" showErrorMessage="1" sqref="M79:M85">
      <formula1>"Ya,Tidak"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showWhiteSpace="0" view="pageLayout" workbookViewId="0">
      <selection activeCell="H44" sqref="H44"/>
    </sheetView>
  </sheetViews>
  <sheetFormatPr defaultColWidth="2.85546875" defaultRowHeight="15" x14ac:dyDescent="0.25"/>
  <cols>
    <col min="8" max="8" width="12.5703125" customWidth="1"/>
    <col min="9" max="9" width="7.5703125" customWidth="1"/>
    <col min="12" max="12" width="3" customWidth="1"/>
  </cols>
  <sheetData>
    <row r="1" spans="1:26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1:26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</row>
    <row r="4" spans="1:26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</row>
    <row r="6" spans="1:26" x14ac:dyDescent="0.25">
      <c r="A6" s="165" t="s">
        <v>23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1:26" x14ac:dyDescent="0.25">
      <c r="A7" s="164" t="s">
        <v>516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</row>
    <row r="9" spans="1:26" x14ac:dyDescent="0.25">
      <c r="A9" t="s">
        <v>2</v>
      </c>
      <c r="B9" s="1" t="s">
        <v>517</v>
      </c>
    </row>
    <row r="10" spans="1:26" x14ac:dyDescent="0.25">
      <c r="B10" t="s">
        <v>11</v>
      </c>
      <c r="C10" t="s">
        <v>518</v>
      </c>
      <c r="H10" s="20" t="s">
        <v>1555</v>
      </c>
    </row>
    <row r="11" spans="1:26" x14ac:dyDescent="0.25">
      <c r="B11" t="s">
        <v>12</v>
      </c>
      <c r="C11" t="s">
        <v>519</v>
      </c>
      <c r="H11" s="20" t="s">
        <v>1555</v>
      </c>
    </row>
    <row r="12" spans="1:26" x14ac:dyDescent="0.25">
      <c r="B12" t="s">
        <v>17</v>
      </c>
      <c r="C12" t="s">
        <v>520</v>
      </c>
      <c r="H12" s="20" t="s">
        <v>1555</v>
      </c>
    </row>
    <row r="13" spans="1:26" x14ac:dyDescent="0.25">
      <c r="B13" t="s">
        <v>19</v>
      </c>
      <c r="C13" t="s">
        <v>521</v>
      </c>
      <c r="H13" s="20" t="s">
        <v>1555</v>
      </c>
    </row>
    <row r="14" spans="1:26" x14ac:dyDescent="0.25">
      <c r="B14" t="s">
        <v>34</v>
      </c>
      <c r="C14" t="s">
        <v>522</v>
      </c>
      <c r="H14" s="20" t="s">
        <v>1555</v>
      </c>
    </row>
    <row r="15" spans="1:26" x14ac:dyDescent="0.25">
      <c r="B15" t="s">
        <v>36</v>
      </c>
      <c r="C15" t="s">
        <v>523</v>
      </c>
      <c r="H15" s="20" t="s">
        <v>1555</v>
      </c>
    </row>
    <row r="16" spans="1:26" x14ac:dyDescent="0.25">
      <c r="B16" t="s">
        <v>38</v>
      </c>
      <c r="C16" t="s">
        <v>524</v>
      </c>
      <c r="H16" s="20" t="s">
        <v>1555</v>
      </c>
    </row>
    <row r="17" spans="2:8" x14ac:dyDescent="0.25">
      <c r="B17" t="s">
        <v>219</v>
      </c>
      <c r="C17" t="s">
        <v>525</v>
      </c>
      <c r="H17" s="20" t="s">
        <v>1555</v>
      </c>
    </row>
    <row r="18" spans="2:8" x14ac:dyDescent="0.25">
      <c r="B18" t="s">
        <v>220</v>
      </c>
      <c r="C18" t="s">
        <v>526</v>
      </c>
      <c r="H18" s="20" t="s">
        <v>1555</v>
      </c>
    </row>
    <row r="19" spans="2:8" x14ac:dyDescent="0.25">
      <c r="B19" t="s">
        <v>221</v>
      </c>
      <c r="C19" t="s">
        <v>527</v>
      </c>
      <c r="H19" s="20" t="s">
        <v>1555</v>
      </c>
    </row>
    <row r="20" spans="2:8" x14ac:dyDescent="0.25">
      <c r="B20" t="s">
        <v>222</v>
      </c>
      <c r="C20" t="s">
        <v>528</v>
      </c>
      <c r="H20" s="20" t="s">
        <v>1555</v>
      </c>
    </row>
    <row r="21" spans="2:8" x14ac:dyDescent="0.25">
      <c r="B21" t="s">
        <v>223</v>
      </c>
      <c r="C21" t="s">
        <v>529</v>
      </c>
      <c r="H21" s="20" t="s">
        <v>1555</v>
      </c>
    </row>
    <row r="22" spans="2:8" x14ac:dyDescent="0.25">
      <c r="B22" t="s">
        <v>224</v>
      </c>
      <c r="C22" t="s">
        <v>530</v>
      </c>
      <c r="H22" s="20" t="s">
        <v>1555</v>
      </c>
    </row>
    <row r="23" spans="2:8" x14ac:dyDescent="0.25">
      <c r="B23" t="s">
        <v>225</v>
      </c>
      <c r="C23" t="s">
        <v>531</v>
      </c>
      <c r="H23" s="20" t="s">
        <v>1555</v>
      </c>
    </row>
    <row r="24" spans="2:8" x14ac:dyDescent="0.25">
      <c r="B24" t="s">
        <v>226</v>
      </c>
      <c r="C24" t="s">
        <v>532</v>
      </c>
      <c r="H24" s="20" t="s">
        <v>1555</v>
      </c>
    </row>
    <row r="25" spans="2:8" x14ac:dyDescent="0.25">
      <c r="B25" t="s">
        <v>227</v>
      </c>
      <c r="C25" t="s">
        <v>533</v>
      </c>
      <c r="H25" s="20" t="s">
        <v>1555</v>
      </c>
    </row>
    <row r="26" spans="2:8" x14ac:dyDescent="0.25">
      <c r="B26" t="s">
        <v>228</v>
      </c>
      <c r="C26" t="s">
        <v>534</v>
      </c>
      <c r="H26" s="20" t="s">
        <v>1555</v>
      </c>
    </row>
    <row r="27" spans="2:8" x14ac:dyDescent="0.25">
      <c r="B27" t="s">
        <v>229</v>
      </c>
      <c r="C27" t="s">
        <v>535</v>
      </c>
      <c r="H27" s="20" t="s">
        <v>1555</v>
      </c>
    </row>
    <row r="28" spans="2:8" x14ac:dyDescent="0.25">
      <c r="B28" t="s">
        <v>230</v>
      </c>
      <c r="C28" t="s">
        <v>536</v>
      </c>
      <c r="H28" s="20" t="s">
        <v>1555</v>
      </c>
    </row>
    <row r="29" spans="2:8" x14ac:dyDescent="0.25">
      <c r="B29" t="s">
        <v>231</v>
      </c>
      <c r="C29" t="s">
        <v>537</v>
      </c>
      <c r="H29" s="20" t="s">
        <v>1555</v>
      </c>
    </row>
    <row r="30" spans="2:8" x14ac:dyDescent="0.25">
      <c r="B30" t="s">
        <v>232</v>
      </c>
      <c r="C30" t="s">
        <v>538</v>
      </c>
      <c r="H30" s="20" t="s">
        <v>1555</v>
      </c>
    </row>
    <row r="31" spans="2:8" x14ac:dyDescent="0.25">
      <c r="B31" t="s">
        <v>233</v>
      </c>
      <c r="C31" t="s">
        <v>539</v>
      </c>
      <c r="H31" s="20" t="s">
        <v>1555</v>
      </c>
    </row>
    <row r="32" spans="2:8" x14ac:dyDescent="0.25">
      <c r="B32" t="s">
        <v>234</v>
      </c>
      <c r="C32" t="s">
        <v>540</v>
      </c>
      <c r="H32" s="20" t="s">
        <v>1555</v>
      </c>
    </row>
    <row r="33" spans="1:8" x14ac:dyDescent="0.25">
      <c r="B33" t="s">
        <v>235</v>
      </c>
      <c r="C33" t="s">
        <v>541</v>
      </c>
      <c r="H33" s="20" t="s">
        <v>1555</v>
      </c>
    </row>
    <row r="34" spans="1:8" x14ac:dyDescent="0.25">
      <c r="B34" t="s">
        <v>236</v>
      </c>
      <c r="C34" t="s">
        <v>542</v>
      </c>
      <c r="H34" s="20" t="s">
        <v>1555</v>
      </c>
    </row>
    <row r="35" spans="1:8" x14ac:dyDescent="0.25">
      <c r="B35" t="s">
        <v>237</v>
      </c>
      <c r="C35" t="s">
        <v>543</v>
      </c>
      <c r="H35" s="20" t="s">
        <v>1555</v>
      </c>
    </row>
    <row r="36" spans="1:8" x14ac:dyDescent="0.25">
      <c r="B36" t="s">
        <v>238</v>
      </c>
      <c r="C36" t="s">
        <v>544</v>
      </c>
      <c r="H36" s="20" t="s">
        <v>1555</v>
      </c>
    </row>
    <row r="37" spans="1:8" x14ac:dyDescent="0.25">
      <c r="B37" s="16" t="s">
        <v>239</v>
      </c>
      <c r="C37" t="s">
        <v>545</v>
      </c>
      <c r="H37" s="20" t="s">
        <v>1555</v>
      </c>
    </row>
    <row r="38" spans="1:8" x14ac:dyDescent="0.25">
      <c r="B38" t="s">
        <v>240</v>
      </c>
      <c r="C38" t="s">
        <v>546</v>
      </c>
      <c r="H38" s="20" t="s">
        <v>1555</v>
      </c>
    </row>
    <row r="39" spans="1:8" x14ac:dyDescent="0.25">
      <c r="B39" t="s">
        <v>241</v>
      </c>
      <c r="H39" s="20"/>
    </row>
    <row r="40" spans="1:8" x14ac:dyDescent="0.25">
      <c r="B40" t="s">
        <v>242</v>
      </c>
      <c r="H40" s="20"/>
    </row>
    <row r="41" spans="1:8" x14ac:dyDescent="0.25">
      <c r="B41" t="s">
        <v>243</v>
      </c>
      <c r="H41" s="20"/>
    </row>
    <row r="42" spans="1:8" x14ac:dyDescent="0.25">
      <c r="H42" s="84"/>
    </row>
    <row r="43" spans="1:8" x14ac:dyDescent="0.25">
      <c r="A43" t="s">
        <v>3</v>
      </c>
      <c r="B43" s="1" t="s">
        <v>547</v>
      </c>
      <c r="H43" s="84"/>
    </row>
    <row r="44" spans="1:8" x14ac:dyDescent="0.25">
      <c r="B44" t="s">
        <v>11</v>
      </c>
      <c r="C44" t="s">
        <v>520</v>
      </c>
      <c r="H44" s="20"/>
    </row>
    <row r="45" spans="1:8" x14ac:dyDescent="0.25">
      <c r="B45" t="s">
        <v>12</v>
      </c>
      <c r="C45" t="s">
        <v>521</v>
      </c>
      <c r="H45" s="20"/>
    </row>
    <row r="46" spans="1:8" x14ac:dyDescent="0.25">
      <c r="B46" t="s">
        <v>17</v>
      </c>
      <c r="C46" t="s">
        <v>522</v>
      </c>
      <c r="H46" s="20"/>
    </row>
    <row r="47" spans="1:8" x14ac:dyDescent="0.25">
      <c r="B47" t="s">
        <v>19</v>
      </c>
      <c r="C47" t="s">
        <v>549</v>
      </c>
      <c r="H47" s="20"/>
    </row>
    <row r="48" spans="1:8" x14ac:dyDescent="0.25">
      <c r="B48" t="s">
        <v>34</v>
      </c>
      <c r="C48" t="s">
        <v>550</v>
      </c>
      <c r="H48" s="20"/>
    </row>
    <row r="49" spans="2:8" x14ac:dyDescent="0.25">
      <c r="B49" t="s">
        <v>36</v>
      </c>
      <c r="C49" t="s">
        <v>554</v>
      </c>
      <c r="H49" s="20"/>
    </row>
    <row r="50" spans="2:8" x14ac:dyDescent="0.25">
      <c r="B50" t="s">
        <v>38</v>
      </c>
      <c r="C50" t="s">
        <v>524</v>
      </c>
      <c r="H50" s="20"/>
    </row>
    <row r="51" spans="2:8" x14ac:dyDescent="0.25">
      <c r="B51" t="s">
        <v>219</v>
      </c>
      <c r="C51" t="s">
        <v>525</v>
      </c>
      <c r="H51" s="20"/>
    </row>
    <row r="52" spans="2:8" x14ac:dyDescent="0.25">
      <c r="B52" t="s">
        <v>220</v>
      </c>
      <c r="C52" t="s">
        <v>526</v>
      </c>
      <c r="H52" s="20"/>
    </row>
    <row r="53" spans="2:8" x14ac:dyDescent="0.25">
      <c r="B53" t="s">
        <v>221</v>
      </c>
      <c r="C53" t="s">
        <v>527</v>
      </c>
      <c r="H53" s="20"/>
    </row>
    <row r="54" spans="2:8" x14ac:dyDescent="0.25">
      <c r="B54" t="s">
        <v>222</v>
      </c>
      <c r="C54" t="s">
        <v>528</v>
      </c>
      <c r="H54" s="20"/>
    </row>
    <row r="55" spans="2:8" x14ac:dyDescent="0.25">
      <c r="B55" t="s">
        <v>223</v>
      </c>
      <c r="C55" t="s">
        <v>529</v>
      </c>
      <c r="H55" s="20"/>
    </row>
    <row r="56" spans="2:8" x14ac:dyDescent="0.25">
      <c r="B56" t="s">
        <v>224</v>
      </c>
      <c r="C56" t="s">
        <v>530</v>
      </c>
      <c r="H56" s="20"/>
    </row>
    <row r="57" spans="2:8" x14ac:dyDescent="0.25">
      <c r="B57" t="s">
        <v>225</v>
      </c>
      <c r="C57" t="s">
        <v>531</v>
      </c>
      <c r="H57" s="20"/>
    </row>
    <row r="58" spans="2:8" x14ac:dyDescent="0.25">
      <c r="B58" t="s">
        <v>226</v>
      </c>
      <c r="C58" t="s">
        <v>532</v>
      </c>
      <c r="H58" s="20"/>
    </row>
    <row r="59" spans="2:8" x14ac:dyDescent="0.25">
      <c r="B59" t="s">
        <v>227</v>
      </c>
      <c r="C59" t="s">
        <v>533</v>
      </c>
      <c r="H59" s="20"/>
    </row>
    <row r="60" spans="2:8" x14ac:dyDescent="0.25">
      <c r="B60" t="s">
        <v>228</v>
      </c>
      <c r="C60" t="s">
        <v>534</v>
      </c>
      <c r="H60" s="20"/>
    </row>
    <row r="61" spans="2:8" x14ac:dyDescent="0.25">
      <c r="B61" t="s">
        <v>229</v>
      </c>
      <c r="C61" t="s">
        <v>535</v>
      </c>
      <c r="H61" s="20"/>
    </row>
    <row r="62" spans="2:8" x14ac:dyDescent="0.25">
      <c r="B62" t="s">
        <v>230</v>
      </c>
      <c r="C62" t="s">
        <v>536</v>
      </c>
      <c r="H62" s="20"/>
    </row>
    <row r="63" spans="2:8" x14ac:dyDescent="0.25">
      <c r="B63" t="s">
        <v>231</v>
      </c>
      <c r="C63" t="s">
        <v>537</v>
      </c>
      <c r="H63" s="20"/>
    </row>
    <row r="64" spans="2:8" x14ac:dyDescent="0.25">
      <c r="B64" t="s">
        <v>232</v>
      </c>
      <c r="C64" t="s">
        <v>538</v>
      </c>
      <c r="H64" s="20"/>
    </row>
    <row r="65" spans="1:8" x14ac:dyDescent="0.25">
      <c r="B65" t="s">
        <v>233</v>
      </c>
      <c r="C65" t="s">
        <v>539</v>
      </c>
      <c r="H65" s="20"/>
    </row>
    <row r="66" spans="1:8" x14ac:dyDescent="0.25">
      <c r="B66" t="s">
        <v>234</v>
      </c>
      <c r="C66" t="s">
        <v>551</v>
      </c>
      <c r="H66" s="20"/>
    </row>
    <row r="67" spans="1:8" x14ac:dyDescent="0.25">
      <c r="B67" t="s">
        <v>235</v>
      </c>
      <c r="C67" t="s">
        <v>541</v>
      </c>
      <c r="H67" s="20"/>
    </row>
    <row r="68" spans="1:8" x14ac:dyDescent="0.25">
      <c r="B68" t="s">
        <v>236</v>
      </c>
      <c r="C68" t="s">
        <v>552</v>
      </c>
      <c r="H68" s="20"/>
    </row>
    <row r="69" spans="1:8" x14ac:dyDescent="0.25">
      <c r="B69" t="s">
        <v>237</v>
      </c>
      <c r="C69" t="s">
        <v>553</v>
      </c>
      <c r="H69" s="20"/>
    </row>
    <row r="70" spans="1:8" x14ac:dyDescent="0.25">
      <c r="B70" t="s">
        <v>238</v>
      </c>
      <c r="C70" t="s">
        <v>543</v>
      </c>
      <c r="H70" s="20"/>
    </row>
    <row r="71" spans="1:8" x14ac:dyDescent="0.25">
      <c r="B71" s="16" t="s">
        <v>239</v>
      </c>
      <c r="C71" t="s">
        <v>544</v>
      </c>
      <c r="H71" s="20"/>
    </row>
    <row r="72" spans="1:8" x14ac:dyDescent="0.25">
      <c r="B72" t="s">
        <v>240</v>
      </c>
      <c r="C72" t="s">
        <v>545</v>
      </c>
      <c r="H72" s="20"/>
    </row>
    <row r="73" spans="1:8" x14ac:dyDescent="0.25">
      <c r="B73" t="s">
        <v>241</v>
      </c>
      <c r="C73" t="s">
        <v>555</v>
      </c>
      <c r="H73" s="20"/>
    </row>
    <row r="74" spans="1:8" x14ac:dyDescent="0.25">
      <c r="B74" t="s">
        <v>242</v>
      </c>
      <c r="H74" s="20"/>
    </row>
    <row r="75" spans="1:8" x14ac:dyDescent="0.25">
      <c r="B75" t="s">
        <v>243</v>
      </c>
      <c r="H75" s="20"/>
    </row>
    <row r="76" spans="1:8" x14ac:dyDescent="0.25">
      <c r="H76" s="25"/>
    </row>
    <row r="77" spans="1:8" x14ac:dyDescent="0.25">
      <c r="A77" t="s">
        <v>4</v>
      </c>
      <c r="B77" s="1" t="s">
        <v>548</v>
      </c>
    </row>
    <row r="78" spans="1:8" x14ac:dyDescent="0.25">
      <c r="B78" t="s">
        <v>11</v>
      </c>
      <c r="C78" t="s">
        <v>520</v>
      </c>
      <c r="H78" s="20"/>
    </row>
    <row r="79" spans="1:8" x14ac:dyDescent="0.25">
      <c r="B79" t="s">
        <v>12</v>
      </c>
      <c r="C79" t="s">
        <v>521</v>
      </c>
      <c r="H79" s="20"/>
    </row>
    <row r="80" spans="1:8" x14ac:dyDescent="0.25">
      <c r="B80" t="s">
        <v>17</v>
      </c>
      <c r="C80" t="s">
        <v>522</v>
      </c>
      <c r="H80" s="20"/>
    </row>
    <row r="81" spans="2:8" x14ac:dyDescent="0.25">
      <c r="B81" t="s">
        <v>19</v>
      </c>
      <c r="C81" t="s">
        <v>549</v>
      </c>
      <c r="H81" s="20"/>
    </row>
    <row r="82" spans="2:8" x14ac:dyDescent="0.25">
      <c r="B82" t="s">
        <v>34</v>
      </c>
      <c r="C82" t="s">
        <v>550</v>
      </c>
      <c r="H82" s="20"/>
    </row>
    <row r="83" spans="2:8" x14ac:dyDescent="0.25">
      <c r="B83" t="s">
        <v>36</v>
      </c>
      <c r="C83" t="s">
        <v>554</v>
      </c>
      <c r="H83" s="20"/>
    </row>
    <row r="84" spans="2:8" x14ac:dyDescent="0.25">
      <c r="B84" t="s">
        <v>38</v>
      </c>
      <c r="C84" t="s">
        <v>524</v>
      </c>
      <c r="H84" s="20"/>
    </row>
    <row r="85" spans="2:8" x14ac:dyDescent="0.25">
      <c r="B85" t="s">
        <v>219</v>
      </c>
      <c r="C85" t="s">
        <v>525</v>
      </c>
      <c r="H85" s="20"/>
    </row>
    <row r="86" spans="2:8" x14ac:dyDescent="0.25">
      <c r="B86" t="s">
        <v>220</v>
      </c>
      <c r="C86" t="s">
        <v>526</v>
      </c>
      <c r="H86" s="20"/>
    </row>
    <row r="87" spans="2:8" x14ac:dyDescent="0.25">
      <c r="B87" t="s">
        <v>221</v>
      </c>
      <c r="C87" t="s">
        <v>527</v>
      </c>
      <c r="H87" s="20"/>
    </row>
    <row r="88" spans="2:8" x14ac:dyDescent="0.25">
      <c r="B88" t="s">
        <v>222</v>
      </c>
      <c r="C88" t="s">
        <v>528</v>
      </c>
      <c r="H88" s="20"/>
    </row>
    <row r="89" spans="2:8" x14ac:dyDescent="0.25">
      <c r="B89" t="s">
        <v>223</v>
      </c>
      <c r="C89" t="s">
        <v>529</v>
      </c>
      <c r="H89" s="20"/>
    </row>
    <row r="90" spans="2:8" x14ac:dyDescent="0.25">
      <c r="B90" t="s">
        <v>224</v>
      </c>
      <c r="C90" t="s">
        <v>530</v>
      </c>
      <c r="H90" s="20"/>
    </row>
    <row r="91" spans="2:8" x14ac:dyDescent="0.25">
      <c r="B91" t="s">
        <v>225</v>
      </c>
      <c r="C91" t="s">
        <v>531</v>
      </c>
      <c r="H91" s="20"/>
    </row>
    <row r="92" spans="2:8" x14ac:dyDescent="0.25">
      <c r="B92" t="s">
        <v>226</v>
      </c>
      <c r="C92" t="s">
        <v>532</v>
      </c>
      <c r="H92" s="20"/>
    </row>
    <row r="93" spans="2:8" x14ac:dyDescent="0.25">
      <c r="B93" t="s">
        <v>227</v>
      </c>
      <c r="C93" t="s">
        <v>533</v>
      </c>
      <c r="H93" s="20"/>
    </row>
    <row r="94" spans="2:8" x14ac:dyDescent="0.25">
      <c r="B94" t="s">
        <v>228</v>
      </c>
      <c r="C94" t="s">
        <v>534</v>
      </c>
      <c r="H94" s="20"/>
    </row>
    <row r="95" spans="2:8" x14ac:dyDescent="0.25">
      <c r="B95" t="s">
        <v>229</v>
      </c>
      <c r="C95" t="s">
        <v>535</v>
      </c>
      <c r="H95" s="20"/>
    </row>
    <row r="96" spans="2:8" x14ac:dyDescent="0.25">
      <c r="B96" t="s">
        <v>230</v>
      </c>
      <c r="C96" t="s">
        <v>536</v>
      </c>
      <c r="H96" s="20"/>
    </row>
    <row r="97" spans="1:9" x14ac:dyDescent="0.25">
      <c r="B97" t="s">
        <v>231</v>
      </c>
      <c r="C97" t="s">
        <v>537</v>
      </c>
      <c r="H97" s="20"/>
    </row>
    <row r="98" spans="1:9" x14ac:dyDescent="0.25">
      <c r="B98" t="s">
        <v>232</v>
      </c>
      <c r="C98" t="s">
        <v>538</v>
      </c>
      <c r="H98" s="20"/>
    </row>
    <row r="99" spans="1:9" x14ac:dyDescent="0.25">
      <c r="B99" t="s">
        <v>233</v>
      </c>
      <c r="C99" t="s">
        <v>539</v>
      </c>
      <c r="H99" s="20"/>
    </row>
    <row r="100" spans="1:9" x14ac:dyDescent="0.25">
      <c r="B100" t="s">
        <v>234</v>
      </c>
      <c r="C100" t="s">
        <v>551</v>
      </c>
      <c r="H100" s="20"/>
    </row>
    <row r="101" spans="1:9" x14ac:dyDescent="0.25">
      <c r="B101" t="s">
        <v>235</v>
      </c>
      <c r="C101" t="s">
        <v>541</v>
      </c>
      <c r="H101" s="20"/>
    </row>
    <row r="102" spans="1:9" x14ac:dyDescent="0.25">
      <c r="B102" t="s">
        <v>236</v>
      </c>
      <c r="C102" t="s">
        <v>552</v>
      </c>
      <c r="H102" s="20"/>
    </row>
    <row r="103" spans="1:9" x14ac:dyDescent="0.25">
      <c r="B103" t="s">
        <v>237</v>
      </c>
      <c r="C103" t="s">
        <v>553</v>
      </c>
      <c r="H103" s="20"/>
    </row>
    <row r="104" spans="1:9" x14ac:dyDescent="0.25">
      <c r="B104" t="s">
        <v>238</v>
      </c>
      <c r="C104" t="s">
        <v>543</v>
      </c>
      <c r="H104" s="20"/>
    </row>
    <row r="105" spans="1:9" x14ac:dyDescent="0.25">
      <c r="B105" s="16" t="s">
        <v>239</v>
      </c>
      <c r="C105" t="s">
        <v>544</v>
      </c>
      <c r="H105" s="20"/>
    </row>
    <row r="106" spans="1:9" x14ac:dyDescent="0.25">
      <c r="B106" t="s">
        <v>240</v>
      </c>
      <c r="C106" t="s">
        <v>545</v>
      </c>
      <c r="H106" s="20"/>
    </row>
    <row r="107" spans="1:9" x14ac:dyDescent="0.25">
      <c r="B107" t="s">
        <v>241</v>
      </c>
      <c r="C107" t="s">
        <v>555</v>
      </c>
      <c r="H107" s="20"/>
    </row>
    <row r="108" spans="1:9" x14ac:dyDescent="0.25">
      <c r="B108" t="s">
        <v>242</v>
      </c>
      <c r="H108" s="20"/>
    </row>
    <row r="109" spans="1:9" x14ac:dyDescent="0.25">
      <c r="B109" t="s">
        <v>243</v>
      </c>
      <c r="H109" s="20"/>
    </row>
    <row r="110" spans="1:9" x14ac:dyDescent="0.25">
      <c r="I110" s="25"/>
    </row>
    <row r="111" spans="1:9" x14ac:dyDescent="0.25">
      <c r="A111" t="s">
        <v>5</v>
      </c>
      <c r="B111" s="1" t="s">
        <v>556</v>
      </c>
    </row>
    <row r="112" spans="1:9" x14ac:dyDescent="0.25">
      <c r="B112" t="s">
        <v>11</v>
      </c>
      <c r="C112" t="s">
        <v>279</v>
      </c>
      <c r="I112" s="20" t="s">
        <v>1555</v>
      </c>
    </row>
    <row r="113" spans="2:9" x14ac:dyDescent="0.25">
      <c r="B113" t="s">
        <v>12</v>
      </c>
      <c r="C113" t="s">
        <v>280</v>
      </c>
      <c r="I113" s="20" t="s">
        <v>1555</v>
      </c>
    </row>
    <row r="114" spans="2:9" x14ac:dyDescent="0.25">
      <c r="B114" t="s">
        <v>17</v>
      </c>
      <c r="C114" t="s">
        <v>281</v>
      </c>
      <c r="I114" s="20" t="s">
        <v>1555</v>
      </c>
    </row>
    <row r="115" spans="2:9" x14ac:dyDescent="0.25">
      <c r="B115" t="s">
        <v>19</v>
      </c>
      <c r="C115" t="s">
        <v>282</v>
      </c>
      <c r="I115" s="20" t="s">
        <v>1555</v>
      </c>
    </row>
    <row r="116" spans="2:9" x14ac:dyDescent="0.25">
      <c r="B116" t="s">
        <v>34</v>
      </c>
      <c r="C116" t="s">
        <v>283</v>
      </c>
      <c r="I116" s="20" t="s">
        <v>1555</v>
      </c>
    </row>
    <row r="117" spans="2:9" x14ac:dyDescent="0.25">
      <c r="B117" t="s">
        <v>36</v>
      </c>
      <c r="C117" t="s">
        <v>284</v>
      </c>
      <c r="I117" s="20" t="s">
        <v>1555</v>
      </c>
    </row>
    <row r="118" spans="2:9" x14ac:dyDescent="0.25">
      <c r="B118" t="s">
        <v>38</v>
      </c>
      <c r="C118" t="s">
        <v>285</v>
      </c>
      <c r="I118" s="20" t="s">
        <v>1555</v>
      </c>
    </row>
  </sheetData>
  <mergeCells count="6">
    <mergeCell ref="A7:Z7"/>
    <mergeCell ref="A1:Z1"/>
    <mergeCell ref="A2:Z2"/>
    <mergeCell ref="A3:Z3"/>
    <mergeCell ref="A4:Z4"/>
    <mergeCell ref="A6:Z6"/>
  </mergeCells>
  <dataValidations count="4">
    <dataValidation type="list" allowBlank="1" showInputMessage="1" showErrorMessage="1" sqref="H10:H42">
      <formula1>"Ada,Tidak"</formula1>
    </dataValidation>
    <dataValidation type="list" allowBlank="1" showInputMessage="1" showErrorMessage="1" sqref="H44:H76">
      <formula1>"Besar,Sedang,Kecil"</formula1>
    </dataValidation>
    <dataValidation type="list" allowBlank="1" showInputMessage="1" showErrorMessage="1" sqref="I110 H78:H109">
      <formula1>"Pemerintah,Swasta,Perorangan,Adat,Lainnya"</formula1>
    </dataValidation>
    <dataValidation type="list" allowBlank="1" showInputMessage="1" showErrorMessage="1" sqref="I112:I118">
      <formula1>"Ya,Tidak"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showWhiteSpace="0" view="pageLayout" zoomScale="90" zoomScalePageLayoutView="90" workbookViewId="0">
      <selection activeCell="M44" sqref="M44"/>
    </sheetView>
  </sheetViews>
  <sheetFormatPr defaultColWidth="2.85546875" defaultRowHeight="15" x14ac:dyDescent="0.25"/>
  <cols>
    <col min="1" max="11" width="2.85546875" style="2"/>
    <col min="12" max="12" width="7.5703125" style="32" customWidth="1"/>
    <col min="13" max="13" width="10" style="85" customWidth="1"/>
    <col min="14" max="14" width="7.5703125" style="2" customWidth="1"/>
    <col min="15" max="16384" width="2.85546875" style="2"/>
  </cols>
  <sheetData>
    <row r="1" spans="1:26" x14ac:dyDescent="0.25">
      <c r="A1" s="153" t="s">
        <v>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x14ac:dyDescent="0.25">
      <c r="A2" s="172" t="s">
        <v>1549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26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6" x14ac:dyDescent="0.25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6" spans="1:26" x14ac:dyDescent="0.25">
      <c r="A6" s="153" t="s">
        <v>23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</row>
    <row r="7" spans="1:26" x14ac:dyDescent="0.25">
      <c r="A7" s="149" t="s">
        <v>561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</row>
    <row r="9" spans="1:26" x14ac:dyDescent="0.25">
      <c r="A9" s="2" t="s">
        <v>2</v>
      </c>
      <c r="B9" s="4" t="s">
        <v>562</v>
      </c>
    </row>
    <row r="10" spans="1:26" x14ac:dyDescent="0.25">
      <c r="B10" s="2" t="s">
        <v>11</v>
      </c>
      <c r="C10" s="2" t="s">
        <v>455</v>
      </c>
      <c r="L10" s="54" t="s">
        <v>1500</v>
      </c>
      <c r="M10" s="40" t="s">
        <v>1557</v>
      </c>
    </row>
    <row r="11" spans="1:26" x14ac:dyDescent="0.25">
      <c r="B11" s="2" t="s">
        <v>12</v>
      </c>
      <c r="C11" s="2" t="s">
        <v>453</v>
      </c>
      <c r="L11" s="54" t="s">
        <v>1499</v>
      </c>
      <c r="M11" s="40"/>
    </row>
    <row r="12" spans="1:26" x14ac:dyDescent="0.25">
      <c r="B12" s="2" t="s">
        <v>17</v>
      </c>
      <c r="C12" s="2" t="s">
        <v>563</v>
      </c>
      <c r="L12" s="54" t="s">
        <v>1500</v>
      </c>
      <c r="M12" s="40" t="s">
        <v>1558</v>
      </c>
    </row>
    <row r="13" spans="1:26" x14ac:dyDescent="0.25">
      <c r="B13" s="2" t="s">
        <v>19</v>
      </c>
      <c r="C13" s="2" t="s">
        <v>564</v>
      </c>
      <c r="L13" s="54" t="s">
        <v>1499</v>
      </c>
      <c r="M13" s="40"/>
    </row>
    <row r="14" spans="1:26" x14ac:dyDescent="0.25">
      <c r="B14" s="2" t="s">
        <v>34</v>
      </c>
      <c r="C14" s="2" t="s">
        <v>565</v>
      </c>
      <c r="L14" s="54" t="s">
        <v>1499</v>
      </c>
      <c r="M14" s="40" t="s">
        <v>1557</v>
      </c>
    </row>
    <row r="15" spans="1:26" x14ac:dyDescent="0.25">
      <c r="B15" s="2" t="s">
        <v>36</v>
      </c>
      <c r="C15" s="2" t="s">
        <v>566</v>
      </c>
      <c r="L15" s="54" t="s">
        <v>1499</v>
      </c>
      <c r="M15" s="40"/>
    </row>
    <row r="16" spans="1:26" x14ac:dyDescent="0.25">
      <c r="B16" s="2" t="s">
        <v>38</v>
      </c>
      <c r="M16" s="40"/>
    </row>
    <row r="17" spans="1:14" x14ac:dyDescent="0.25">
      <c r="B17" s="2" t="s">
        <v>219</v>
      </c>
      <c r="M17" s="40"/>
    </row>
    <row r="18" spans="1:14" x14ac:dyDescent="0.25">
      <c r="B18" s="2" t="s">
        <v>220</v>
      </c>
      <c r="M18" s="40"/>
    </row>
    <row r="20" spans="1:14" x14ac:dyDescent="0.25">
      <c r="L20" s="122" t="s">
        <v>652</v>
      </c>
      <c r="M20" s="55" t="s">
        <v>1501</v>
      </c>
      <c r="N20" s="119" t="s">
        <v>579</v>
      </c>
    </row>
    <row r="21" spans="1:14" x14ac:dyDescent="0.25">
      <c r="L21" s="120" t="s">
        <v>1502</v>
      </c>
      <c r="M21" s="19" t="s">
        <v>1503</v>
      </c>
      <c r="N21" s="22"/>
    </row>
    <row r="22" spans="1:14" x14ac:dyDescent="0.25">
      <c r="A22" s="2" t="s">
        <v>3</v>
      </c>
      <c r="B22" s="4" t="s">
        <v>567</v>
      </c>
      <c r="L22" s="117"/>
      <c r="M22" s="87"/>
      <c r="N22" s="83"/>
    </row>
    <row r="23" spans="1:14" x14ac:dyDescent="0.25">
      <c r="B23" s="2" t="s">
        <v>11</v>
      </c>
      <c r="C23" s="2" t="s">
        <v>568</v>
      </c>
      <c r="L23" s="121">
        <v>0</v>
      </c>
      <c r="M23" s="121">
        <v>0</v>
      </c>
      <c r="N23" s="40"/>
    </row>
    <row r="24" spans="1:14" x14ac:dyDescent="0.25">
      <c r="B24" s="2" t="s">
        <v>12</v>
      </c>
      <c r="C24" s="2" t="s">
        <v>569</v>
      </c>
      <c r="L24" s="121">
        <v>80</v>
      </c>
      <c r="M24" s="121">
        <v>80</v>
      </c>
      <c r="N24" s="40" t="s">
        <v>1202</v>
      </c>
    </row>
    <row r="25" spans="1:14" x14ac:dyDescent="0.25">
      <c r="B25" s="2" t="s">
        <v>17</v>
      </c>
      <c r="C25" s="2" t="s">
        <v>570</v>
      </c>
      <c r="L25" s="121">
        <v>0</v>
      </c>
      <c r="M25" s="121">
        <v>0</v>
      </c>
      <c r="N25" s="40"/>
    </row>
    <row r="26" spans="1:14" x14ac:dyDescent="0.25">
      <c r="B26" s="2" t="s">
        <v>19</v>
      </c>
      <c r="C26" s="2" t="s">
        <v>571</v>
      </c>
      <c r="L26" s="121">
        <v>0</v>
      </c>
      <c r="M26" s="133">
        <v>0</v>
      </c>
      <c r="N26" s="40"/>
    </row>
    <row r="27" spans="1:14" x14ac:dyDescent="0.25">
      <c r="B27" s="2" t="s">
        <v>34</v>
      </c>
      <c r="C27" s="2" t="s">
        <v>572</v>
      </c>
      <c r="L27" s="121">
        <v>0</v>
      </c>
      <c r="M27" s="133">
        <v>0</v>
      </c>
      <c r="N27" s="40"/>
    </row>
    <row r="28" spans="1:14" x14ac:dyDescent="0.25">
      <c r="B28" s="2" t="s">
        <v>36</v>
      </c>
      <c r="C28" s="2" t="s">
        <v>573</v>
      </c>
      <c r="L28" s="121">
        <v>0</v>
      </c>
      <c r="M28" s="133">
        <v>0</v>
      </c>
      <c r="N28" s="40"/>
    </row>
    <row r="29" spans="1:14" x14ac:dyDescent="0.25">
      <c r="B29" s="2" t="s">
        <v>38</v>
      </c>
      <c r="C29" s="2" t="s">
        <v>455</v>
      </c>
      <c r="L29" s="121">
        <v>1</v>
      </c>
      <c r="M29" s="121">
        <v>1</v>
      </c>
      <c r="N29" s="40" t="s">
        <v>1202</v>
      </c>
    </row>
    <row r="30" spans="1:14" x14ac:dyDescent="0.25">
      <c r="B30" s="2" t="s">
        <v>219</v>
      </c>
      <c r="C30" s="2" t="s">
        <v>574</v>
      </c>
      <c r="L30" s="121">
        <v>0</v>
      </c>
      <c r="M30" s="121">
        <v>0</v>
      </c>
      <c r="N30" s="40"/>
    </row>
    <row r="31" spans="1:14" x14ac:dyDescent="0.25">
      <c r="B31" s="2" t="s">
        <v>220</v>
      </c>
      <c r="C31" s="2" t="s">
        <v>575</v>
      </c>
      <c r="L31" s="121">
        <v>0</v>
      </c>
      <c r="M31" s="121">
        <v>0</v>
      </c>
      <c r="N31" s="40"/>
    </row>
    <row r="32" spans="1:14" x14ac:dyDescent="0.25">
      <c r="B32" s="2" t="s">
        <v>221</v>
      </c>
      <c r="C32" s="2" t="s">
        <v>576</v>
      </c>
      <c r="L32" s="121">
        <v>3</v>
      </c>
      <c r="M32" s="142">
        <v>300</v>
      </c>
      <c r="N32" s="40" t="s">
        <v>1202</v>
      </c>
    </row>
    <row r="33" spans="1:14" x14ac:dyDescent="0.25">
      <c r="B33" s="2" t="s">
        <v>222</v>
      </c>
      <c r="L33" s="121"/>
      <c r="M33" s="50"/>
      <c r="N33" s="40"/>
    </row>
    <row r="34" spans="1:14" x14ac:dyDescent="0.25">
      <c r="B34" s="2" t="s">
        <v>223</v>
      </c>
      <c r="L34" s="121"/>
      <c r="M34" s="50"/>
      <c r="N34" s="40"/>
    </row>
    <row r="35" spans="1:14" x14ac:dyDescent="0.25">
      <c r="B35" s="2" t="s">
        <v>224</v>
      </c>
      <c r="L35" s="121"/>
      <c r="M35" s="50"/>
      <c r="N35" s="40"/>
    </row>
    <row r="36" spans="1:14" x14ac:dyDescent="0.25">
      <c r="L36" s="123"/>
      <c r="M36" s="89"/>
      <c r="N36" s="7"/>
    </row>
    <row r="37" spans="1:14" x14ac:dyDescent="0.25">
      <c r="A37" s="2" t="s">
        <v>4</v>
      </c>
      <c r="B37" s="4" t="s">
        <v>577</v>
      </c>
    </row>
    <row r="38" spans="1:14" x14ac:dyDescent="0.25">
      <c r="B38" s="2" t="s">
        <v>11</v>
      </c>
      <c r="C38" s="2" t="s">
        <v>568</v>
      </c>
      <c r="L38" s="117" t="s">
        <v>1202</v>
      </c>
      <c r="M38" s="88"/>
    </row>
    <row r="39" spans="1:14" x14ac:dyDescent="0.25">
      <c r="B39" s="2" t="s">
        <v>12</v>
      </c>
      <c r="C39" s="2" t="s">
        <v>569</v>
      </c>
      <c r="L39" s="117" t="s">
        <v>1202</v>
      </c>
      <c r="M39" s="88"/>
    </row>
    <row r="40" spans="1:14" x14ac:dyDescent="0.25">
      <c r="B40" s="2" t="s">
        <v>17</v>
      </c>
      <c r="C40" s="2" t="s">
        <v>570</v>
      </c>
      <c r="L40" s="117"/>
      <c r="M40" s="88"/>
    </row>
    <row r="41" spans="1:14" x14ac:dyDescent="0.25">
      <c r="B41" s="2" t="s">
        <v>19</v>
      </c>
      <c r="C41" s="2" t="s">
        <v>571</v>
      </c>
      <c r="L41" s="117"/>
      <c r="M41" s="88"/>
    </row>
    <row r="42" spans="1:14" x14ac:dyDescent="0.25">
      <c r="B42" s="2" t="s">
        <v>34</v>
      </c>
      <c r="C42" s="2" t="s">
        <v>572</v>
      </c>
      <c r="L42" s="117"/>
      <c r="M42" s="88"/>
    </row>
    <row r="43" spans="1:14" x14ac:dyDescent="0.25">
      <c r="B43" s="2" t="s">
        <v>36</v>
      </c>
      <c r="C43" s="2" t="s">
        <v>573</v>
      </c>
      <c r="L43" s="117"/>
      <c r="M43" s="88"/>
    </row>
    <row r="44" spans="1:14" x14ac:dyDescent="0.25">
      <c r="B44" s="2" t="s">
        <v>38</v>
      </c>
      <c r="C44" s="2" t="s">
        <v>455</v>
      </c>
      <c r="L44" s="117" t="s">
        <v>1202</v>
      </c>
      <c r="M44" s="88"/>
    </row>
    <row r="45" spans="1:14" x14ac:dyDescent="0.25">
      <c r="B45" s="2" t="s">
        <v>219</v>
      </c>
      <c r="C45" s="2" t="s">
        <v>574</v>
      </c>
      <c r="L45" s="117"/>
      <c r="M45" s="88"/>
    </row>
    <row r="46" spans="1:14" x14ac:dyDescent="0.25">
      <c r="B46" s="2" t="s">
        <v>220</v>
      </c>
      <c r="C46" s="2" t="s">
        <v>575</v>
      </c>
      <c r="L46" s="117"/>
      <c r="M46" s="88"/>
    </row>
    <row r="47" spans="1:14" x14ac:dyDescent="0.25">
      <c r="B47" s="2" t="s">
        <v>221</v>
      </c>
      <c r="C47" s="2" t="s">
        <v>576</v>
      </c>
      <c r="L47" s="117" t="s">
        <v>1202</v>
      </c>
      <c r="M47" s="88"/>
    </row>
    <row r="48" spans="1:14" x14ac:dyDescent="0.25">
      <c r="B48" s="2" t="s">
        <v>222</v>
      </c>
      <c r="L48" s="117"/>
      <c r="M48" s="88"/>
    </row>
    <row r="49" spans="1:13" x14ac:dyDescent="0.25">
      <c r="B49" s="2" t="s">
        <v>223</v>
      </c>
      <c r="L49" s="117"/>
      <c r="M49" s="88"/>
    </row>
    <row r="50" spans="1:13" x14ac:dyDescent="0.25">
      <c r="B50" s="2" t="s">
        <v>224</v>
      </c>
      <c r="L50" s="117"/>
      <c r="M50" s="88"/>
    </row>
    <row r="51" spans="1:13" x14ac:dyDescent="0.25">
      <c r="L51" s="123"/>
      <c r="M51" s="89"/>
    </row>
    <row r="52" spans="1:13" x14ac:dyDescent="0.25">
      <c r="A52" s="2" t="s">
        <v>5</v>
      </c>
      <c r="B52" s="4" t="s">
        <v>455</v>
      </c>
    </row>
    <row r="53" spans="1:13" x14ac:dyDescent="0.25">
      <c r="B53" s="2" t="s">
        <v>11</v>
      </c>
      <c r="C53" s="2" t="s">
        <v>578</v>
      </c>
      <c r="L53" s="121">
        <v>3</v>
      </c>
      <c r="M53" s="54" t="s">
        <v>1504</v>
      </c>
    </row>
    <row r="54" spans="1:13" x14ac:dyDescent="0.25">
      <c r="B54" s="2" t="s">
        <v>12</v>
      </c>
      <c r="C54" s="2" t="s">
        <v>579</v>
      </c>
      <c r="L54" s="124"/>
    </row>
    <row r="55" spans="1:13" x14ac:dyDescent="0.25">
      <c r="C55" s="2" t="s">
        <v>2</v>
      </c>
      <c r="D55" s="2" t="s">
        <v>580</v>
      </c>
      <c r="L55" s="121" t="s">
        <v>1555</v>
      </c>
    </row>
    <row r="56" spans="1:13" x14ac:dyDescent="0.25">
      <c r="C56" s="2" t="s">
        <v>3</v>
      </c>
      <c r="D56" s="2" t="s">
        <v>581</v>
      </c>
      <c r="L56" s="133" t="s">
        <v>1555</v>
      </c>
    </row>
    <row r="57" spans="1:13" x14ac:dyDescent="0.25">
      <c r="C57" s="2" t="s">
        <v>4</v>
      </c>
      <c r="D57" s="2" t="s">
        <v>582</v>
      </c>
      <c r="L57" s="133" t="s">
        <v>1555</v>
      </c>
    </row>
    <row r="58" spans="1:13" x14ac:dyDescent="0.25">
      <c r="C58" s="2" t="s">
        <v>5</v>
      </c>
      <c r="D58" s="2" t="s">
        <v>583</v>
      </c>
      <c r="L58" s="121" t="s">
        <v>1556</v>
      </c>
    </row>
    <row r="59" spans="1:13" x14ac:dyDescent="0.25">
      <c r="D59" s="2" t="s">
        <v>584</v>
      </c>
      <c r="L59" s="124"/>
    </row>
    <row r="60" spans="1:13" x14ac:dyDescent="0.25">
      <c r="C60" s="2" t="s">
        <v>6</v>
      </c>
      <c r="D60" s="2" t="s">
        <v>585</v>
      </c>
      <c r="L60" s="133" t="s">
        <v>1555</v>
      </c>
    </row>
    <row r="61" spans="1:13" x14ac:dyDescent="0.25">
      <c r="C61" s="2" t="s">
        <v>7</v>
      </c>
      <c r="D61" s="2" t="s">
        <v>586</v>
      </c>
      <c r="L61" s="133" t="s">
        <v>1555</v>
      </c>
    </row>
    <row r="63" spans="1:13" x14ac:dyDescent="0.25">
      <c r="A63" s="2" t="s">
        <v>6</v>
      </c>
      <c r="B63" s="4" t="s">
        <v>454</v>
      </c>
    </row>
    <row r="64" spans="1:13" x14ac:dyDescent="0.25">
      <c r="B64" s="2" t="s">
        <v>11</v>
      </c>
      <c r="C64" s="2" t="s">
        <v>587</v>
      </c>
      <c r="L64" s="121"/>
      <c r="M64" s="54" t="s">
        <v>162</v>
      </c>
    </row>
    <row r="65" spans="1:13" x14ac:dyDescent="0.25">
      <c r="B65" s="2" t="s">
        <v>588</v>
      </c>
      <c r="L65" s="124"/>
    </row>
    <row r="66" spans="1:13" x14ac:dyDescent="0.25">
      <c r="C66" s="2" t="s">
        <v>589</v>
      </c>
      <c r="D66" s="2" t="s">
        <v>590</v>
      </c>
      <c r="L66" s="133" t="s">
        <v>1555</v>
      </c>
    </row>
    <row r="67" spans="1:13" x14ac:dyDescent="0.25">
      <c r="C67" s="2" t="s">
        <v>3</v>
      </c>
      <c r="D67" s="2" t="s">
        <v>591</v>
      </c>
      <c r="L67" s="133" t="s">
        <v>1555</v>
      </c>
    </row>
    <row r="68" spans="1:13" x14ac:dyDescent="0.25">
      <c r="C68" s="2" t="s">
        <v>4</v>
      </c>
      <c r="D68" s="2" t="s">
        <v>592</v>
      </c>
      <c r="L68" s="133" t="s">
        <v>1555</v>
      </c>
    </row>
    <row r="69" spans="1:13" x14ac:dyDescent="0.25">
      <c r="C69" s="2" t="s">
        <v>5</v>
      </c>
      <c r="D69" s="2" t="s">
        <v>593</v>
      </c>
      <c r="L69" s="133" t="s">
        <v>1555</v>
      </c>
    </row>
    <row r="70" spans="1:13" x14ac:dyDescent="0.25">
      <c r="C70" s="2" t="s">
        <v>6</v>
      </c>
      <c r="D70" s="2" t="s">
        <v>594</v>
      </c>
      <c r="L70" s="133" t="s">
        <v>1555</v>
      </c>
    </row>
    <row r="71" spans="1:13" x14ac:dyDescent="0.25">
      <c r="C71" s="2" t="s">
        <v>7</v>
      </c>
      <c r="D71" s="2" t="s">
        <v>595</v>
      </c>
      <c r="L71" s="133" t="s">
        <v>1555</v>
      </c>
    </row>
    <row r="72" spans="1:13" x14ac:dyDescent="0.25">
      <c r="C72" s="2" t="s">
        <v>8</v>
      </c>
      <c r="D72" s="2" t="s">
        <v>1505</v>
      </c>
      <c r="L72" s="133" t="s">
        <v>1555</v>
      </c>
    </row>
    <row r="73" spans="1:13" x14ac:dyDescent="0.25">
      <c r="D73" s="2" t="s">
        <v>1506</v>
      </c>
      <c r="L73" s="124"/>
    </row>
    <row r="74" spans="1:13" x14ac:dyDescent="0.25">
      <c r="C74" s="2" t="s">
        <v>9</v>
      </c>
      <c r="L74" s="121"/>
    </row>
    <row r="76" spans="1:13" x14ac:dyDescent="0.25">
      <c r="A76" s="2" t="s">
        <v>7</v>
      </c>
      <c r="B76" s="4" t="s">
        <v>49</v>
      </c>
    </row>
    <row r="77" spans="1:13" x14ac:dyDescent="0.25">
      <c r="B77" s="86" t="s">
        <v>11</v>
      </c>
      <c r="C77" s="2" t="s">
        <v>596</v>
      </c>
      <c r="L77" s="121"/>
      <c r="M77" s="54" t="s">
        <v>162</v>
      </c>
    </row>
    <row r="78" spans="1:13" x14ac:dyDescent="0.25">
      <c r="B78" s="2" t="s">
        <v>12</v>
      </c>
      <c r="C78" s="2" t="s">
        <v>597</v>
      </c>
      <c r="L78" s="124"/>
    </row>
    <row r="79" spans="1:13" x14ac:dyDescent="0.25">
      <c r="C79" s="2" t="s">
        <v>589</v>
      </c>
      <c r="D79" s="2" t="s">
        <v>590</v>
      </c>
      <c r="L79" s="133" t="s">
        <v>1555</v>
      </c>
    </row>
    <row r="80" spans="1:13" x14ac:dyDescent="0.25">
      <c r="C80" s="2" t="s">
        <v>3</v>
      </c>
      <c r="D80" s="2" t="s">
        <v>598</v>
      </c>
      <c r="L80" s="133" t="s">
        <v>1555</v>
      </c>
    </row>
    <row r="81" spans="1:12" x14ac:dyDescent="0.25">
      <c r="C81" s="2" t="s">
        <v>4</v>
      </c>
      <c r="D81" s="2" t="s">
        <v>592</v>
      </c>
      <c r="L81" s="133" t="s">
        <v>1555</v>
      </c>
    </row>
    <row r="82" spans="1:12" x14ac:dyDescent="0.25">
      <c r="B82" s="4"/>
      <c r="C82" s="2" t="s">
        <v>5</v>
      </c>
      <c r="D82" s="2" t="s">
        <v>593</v>
      </c>
      <c r="L82" s="133" t="s">
        <v>1555</v>
      </c>
    </row>
    <row r="83" spans="1:12" x14ac:dyDescent="0.25">
      <c r="C83" s="2" t="s">
        <v>6</v>
      </c>
      <c r="D83" s="2" t="s">
        <v>600</v>
      </c>
      <c r="L83" s="133" t="s">
        <v>1555</v>
      </c>
    </row>
    <row r="84" spans="1:12" x14ac:dyDescent="0.25">
      <c r="C84" s="2" t="s">
        <v>7</v>
      </c>
      <c r="D84" s="2" t="s">
        <v>599</v>
      </c>
      <c r="L84" s="133" t="s">
        <v>1555</v>
      </c>
    </row>
    <row r="85" spans="1:12" x14ac:dyDescent="0.25">
      <c r="C85" s="2" t="s">
        <v>8</v>
      </c>
      <c r="D85" s="2" t="s">
        <v>601</v>
      </c>
      <c r="L85" s="133" t="s">
        <v>1555</v>
      </c>
    </row>
    <row r="86" spans="1:12" x14ac:dyDescent="0.25">
      <c r="C86" s="2" t="s">
        <v>9</v>
      </c>
      <c r="L86" s="121"/>
    </row>
    <row r="87" spans="1:12" x14ac:dyDescent="0.25">
      <c r="C87" s="2" t="s">
        <v>10</v>
      </c>
      <c r="L87" s="121"/>
    </row>
    <row r="88" spans="1:12" x14ac:dyDescent="0.25">
      <c r="B88" s="2" t="s">
        <v>17</v>
      </c>
      <c r="C88" s="2" t="s">
        <v>579</v>
      </c>
    </row>
    <row r="89" spans="1:12" x14ac:dyDescent="0.25">
      <c r="C89" s="2" t="s">
        <v>2</v>
      </c>
      <c r="D89" s="2" t="s">
        <v>580</v>
      </c>
      <c r="L89" s="133" t="s">
        <v>1555</v>
      </c>
    </row>
    <row r="90" spans="1:12" x14ac:dyDescent="0.25">
      <c r="C90" s="2" t="s">
        <v>3</v>
      </c>
      <c r="D90" s="2" t="s">
        <v>581</v>
      </c>
      <c r="L90" s="133" t="s">
        <v>1555</v>
      </c>
    </row>
    <row r="91" spans="1:12" x14ac:dyDescent="0.25">
      <c r="C91" s="2" t="s">
        <v>4</v>
      </c>
      <c r="D91" s="2" t="s">
        <v>582</v>
      </c>
      <c r="L91" s="133" t="s">
        <v>1555</v>
      </c>
    </row>
    <row r="92" spans="1:12" x14ac:dyDescent="0.25">
      <c r="C92" s="2" t="s">
        <v>5</v>
      </c>
      <c r="D92" s="2" t="s">
        <v>602</v>
      </c>
      <c r="L92" s="133" t="s">
        <v>1555</v>
      </c>
    </row>
    <row r="93" spans="1:12" x14ac:dyDescent="0.25">
      <c r="C93" s="2" t="s">
        <v>6</v>
      </c>
      <c r="L93" s="121"/>
    </row>
    <row r="94" spans="1:12" x14ac:dyDescent="0.25">
      <c r="C94" s="2" t="s">
        <v>7</v>
      </c>
      <c r="L94" s="121"/>
    </row>
    <row r="96" spans="1:12" x14ac:dyDescent="0.25">
      <c r="A96" s="2" t="s">
        <v>8</v>
      </c>
      <c r="B96" s="4" t="s">
        <v>603</v>
      </c>
    </row>
    <row r="97" spans="2:12" x14ac:dyDescent="0.25">
      <c r="B97" s="2" t="s">
        <v>179</v>
      </c>
      <c r="C97" s="2" t="s">
        <v>604</v>
      </c>
    </row>
    <row r="98" spans="2:12" x14ac:dyDescent="0.25">
      <c r="C98" s="2" t="s">
        <v>2</v>
      </c>
      <c r="D98" s="2" t="s">
        <v>605</v>
      </c>
      <c r="L98" s="121">
        <v>0</v>
      </c>
    </row>
    <row r="99" spans="2:12" x14ac:dyDescent="0.25">
      <c r="C99" s="2" t="s">
        <v>3</v>
      </c>
      <c r="D99" s="2" t="s">
        <v>606</v>
      </c>
      <c r="L99" s="121">
        <v>0</v>
      </c>
    </row>
    <row r="100" spans="2:12" x14ac:dyDescent="0.25">
      <c r="C100" s="2" t="s">
        <v>4</v>
      </c>
      <c r="D100" s="2" t="s">
        <v>607</v>
      </c>
    </row>
    <row r="101" spans="2:12" x14ac:dyDescent="0.25">
      <c r="D101" s="2" t="s">
        <v>11</v>
      </c>
      <c r="E101" s="2" t="s">
        <v>608</v>
      </c>
      <c r="L101" s="121">
        <v>0</v>
      </c>
    </row>
    <row r="102" spans="2:12" x14ac:dyDescent="0.25">
      <c r="D102" s="2" t="s">
        <v>12</v>
      </c>
      <c r="E102" s="2" t="s">
        <v>609</v>
      </c>
      <c r="L102" s="121">
        <v>0</v>
      </c>
    </row>
    <row r="103" spans="2:12" x14ac:dyDescent="0.25">
      <c r="D103" s="2" t="s">
        <v>17</v>
      </c>
      <c r="E103" s="2" t="s">
        <v>610</v>
      </c>
      <c r="L103" s="121">
        <v>0</v>
      </c>
    </row>
    <row r="104" spans="2:12" x14ac:dyDescent="0.25">
      <c r="B104" s="2" t="s">
        <v>188</v>
      </c>
      <c r="C104" s="2" t="s">
        <v>611</v>
      </c>
    </row>
    <row r="105" spans="2:12" x14ac:dyDescent="0.25">
      <c r="C105" s="2" t="s">
        <v>2</v>
      </c>
      <c r="D105" s="2" t="s">
        <v>605</v>
      </c>
      <c r="L105" s="121">
        <v>0</v>
      </c>
    </row>
    <row r="106" spans="2:12" x14ac:dyDescent="0.25">
      <c r="C106" s="2" t="s">
        <v>3</v>
      </c>
      <c r="D106" s="2" t="s">
        <v>606</v>
      </c>
      <c r="L106" s="121">
        <v>0</v>
      </c>
    </row>
    <row r="107" spans="2:12" x14ac:dyDescent="0.25">
      <c r="C107" s="2" t="s">
        <v>4</v>
      </c>
      <c r="D107" s="2" t="s">
        <v>607</v>
      </c>
    </row>
    <row r="108" spans="2:12" x14ac:dyDescent="0.25">
      <c r="D108" s="2" t="s">
        <v>11</v>
      </c>
      <c r="E108" s="2" t="s">
        <v>608</v>
      </c>
      <c r="L108" s="121">
        <v>0</v>
      </c>
    </row>
    <row r="109" spans="2:12" x14ac:dyDescent="0.25">
      <c r="D109" s="2" t="s">
        <v>12</v>
      </c>
      <c r="E109" s="2" t="s">
        <v>609</v>
      </c>
      <c r="L109" s="121">
        <v>0</v>
      </c>
    </row>
    <row r="110" spans="2:12" x14ac:dyDescent="0.25">
      <c r="D110" s="2" t="s">
        <v>17</v>
      </c>
      <c r="E110" s="2" t="s">
        <v>610</v>
      </c>
      <c r="L110" s="121">
        <v>0</v>
      </c>
    </row>
    <row r="111" spans="2:12" x14ac:dyDescent="0.25">
      <c r="B111" s="86" t="s">
        <v>286</v>
      </c>
    </row>
    <row r="112" spans="2:12" x14ac:dyDescent="0.25">
      <c r="C112" s="2" t="s">
        <v>2</v>
      </c>
      <c r="D112" s="2" t="s">
        <v>605</v>
      </c>
      <c r="L112" s="121">
        <v>0</v>
      </c>
    </row>
    <row r="113" spans="2:12" x14ac:dyDescent="0.25">
      <c r="C113" s="2" t="s">
        <v>3</v>
      </c>
      <c r="D113" s="2" t="s">
        <v>606</v>
      </c>
      <c r="L113" s="121">
        <v>0</v>
      </c>
    </row>
    <row r="114" spans="2:12" x14ac:dyDescent="0.25">
      <c r="C114" s="2" t="s">
        <v>4</v>
      </c>
      <c r="D114" s="2" t="s">
        <v>607</v>
      </c>
    </row>
    <row r="115" spans="2:12" x14ac:dyDescent="0.25">
      <c r="D115" s="2" t="s">
        <v>11</v>
      </c>
      <c r="E115" s="2" t="s">
        <v>608</v>
      </c>
      <c r="L115" s="121">
        <v>0</v>
      </c>
    </row>
    <row r="116" spans="2:12" x14ac:dyDescent="0.25">
      <c r="B116" s="4"/>
      <c r="D116" s="2" t="s">
        <v>12</v>
      </c>
      <c r="E116" s="2" t="s">
        <v>609</v>
      </c>
      <c r="L116" s="121">
        <v>0</v>
      </c>
    </row>
    <row r="117" spans="2:12" x14ac:dyDescent="0.25">
      <c r="D117" s="2" t="s">
        <v>17</v>
      </c>
      <c r="E117" s="2" t="s">
        <v>610</v>
      </c>
      <c r="L117" s="121">
        <v>0</v>
      </c>
    </row>
  </sheetData>
  <mergeCells count="6">
    <mergeCell ref="A7:Z7"/>
    <mergeCell ref="A1:Z1"/>
    <mergeCell ref="A2:Z2"/>
    <mergeCell ref="A3:Z3"/>
    <mergeCell ref="A4:Z4"/>
    <mergeCell ref="A6:Z6"/>
  </mergeCells>
  <dataValidations count="4">
    <dataValidation type="list" allowBlank="1" showInputMessage="1" showErrorMessage="1" sqref="M10:M18">
      <formula1>"Kecil,Sedang,Besar"</formula1>
    </dataValidation>
    <dataValidation type="list" allowBlank="1" showInputMessage="1" showErrorMessage="1" sqref="N23:N36">
      <formula1>"Baik,Rusak"</formula1>
    </dataValidation>
    <dataValidation type="list" allowBlank="1" showInputMessage="1" showErrorMessage="1" sqref="L38:L51">
      <formula1>"Baik,Berbau,Berwarna,Berasa"</formula1>
    </dataValidation>
    <dataValidation type="list" allowBlank="1" showInputMessage="1" showErrorMessage="1" sqref="L55:L58 L60:L61 L66:L72 L74 L79:L87 L89:L94">
      <formula1>"Ya,Tidak"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showWhiteSpace="0" view="pageLayout" workbookViewId="0">
      <selection sqref="A1:AA1"/>
    </sheetView>
  </sheetViews>
  <sheetFormatPr defaultColWidth="3" defaultRowHeight="15" x14ac:dyDescent="0.25"/>
  <cols>
    <col min="12" max="12" width="7.5703125" customWidth="1"/>
    <col min="16" max="16" width="7.5703125" customWidth="1"/>
  </cols>
  <sheetData>
    <row r="1" spans="1:27" x14ac:dyDescent="0.25">
      <c r="A1" s="165" t="s">
        <v>21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</row>
    <row r="2" spans="1:27" x14ac:dyDescent="0.25">
      <c r="A2" s="166" t="s">
        <v>1549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</row>
    <row r="3" spans="1:27" x14ac:dyDescent="0.25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</row>
    <row r="4" spans="1:27" x14ac:dyDescent="0.25">
      <c r="A4" s="168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</row>
    <row r="6" spans="1:27" x14ac:dyDescent="0.25">
      <c r="A6" s="165" t="s">
        <v>23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</row>
    <row r="7" spans="1:27" x14ac:dyDescent="0.25">
      <c r="A7" s="164" t="s">
        <v>612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</row>
    <row r="9" spans="1:27" x14ac:dyDescent="0.25">
      <c r="A9" t="s">
        <v>2</v>
      </c>
      <c r="B9" s="1" t="s">
        <v>613</v>
      </c>
    </row>
    <row r="10" spans="1:27" x14ac:dyDescent="0.25">
      <c r="B10" t="s">
        <v>11</v>
      </c>
      <c r="C10" t="s">
        <v>615</v>
      </c>
      <c r="P10" s="20">
        <v>0</v>
      </c>
    </row>
    <row r="11" spans="1:27" x14ac:dyDescent="0.25">
      <c r="B11" t="s">
        <v>12</v>
      </c>
      <c r="C11" t="s">
        <v>614</v>
      </c>
      <c r="P11" s="20">
        <v>0</v>
      </c>
    </row>
    <row r="12" spans="1:27" x14ac:dyDescent="0.25">
      <c r="B12" t="s">
        <v>17</v>
      </c>
      <c r="C12" t="s">
        <v>616</v>
      </c>
      <c r="P12" s="20">
        <v>0</v>
      </c>
    </row>
    <row r="13" spans="1:27" x14ac:dyDescent="0.25">
      <c r="C13" t="s">
        <v>617</v>
      </c>
    </row>
    <row r="14" spans="1:27" x14ac:dyDescent="0.25">
      <c r="B14" t="s">
        <v>19</v>
      </c>
      <c r="C14" t="s">
        <v>620</v>
      </c>
    </row>
    <row r="15" spans="1:27" x14ac:dyDescent="0.25">
      <c r="C15" t="s">
        <v>2</v>
      </c>
      <c r="D15" t="s">
        <v>608</v>
      </c>
      <c r="P15" s="20">
        <v>0</v>
      </c>
    </row>
    <row r="16" spans="1:27" x14ac:dyDescent="0.25">
      <c r="C16" t="s">
        <v>3</v>
      </c>
      <c r="D16" t="s">
        <v>609</v>
      </c>
      <c r="P16" s="20">
        <v>0</v>
      </c>
    </row>
    <row r="17" spans="1:16" x14ac:dyDescent="0.25">
      <c r="C17" t="s">
        <v>4</v>
      </c>
      <c r="D17" t="s">
        <v>618</v>
      </c>
      <c r="P17" s="20">
        <v>0</v>
      </c>
    </row>
    <row r="18" spans="1:16" x14ac:dyDescent="0.25">
      <c r="P18" s="25"/>
    </row>
    <row r="19" spans="1:16" x14ac:dyDescent="0.25">
      <c r="A19" t="s">
        <v>3</v>
      </c>
      <c r="B19" s="1" t="s">
        <v>619</v>
      </c>
    </row>
    <row r="20" spans="1:16" x14ac:dyDescent="0.25">
      <c r="B20" t="s">
        <v>11</v>
      </c>
      <c r="C20" t="s">
        <v>615</v>
      </c>
      <c r="P20" s="20">
        <v>0</v>
      </c>
    </row>
    <row r="21" spans="1:16" x14ac:dyDescent="0.25">
      <c r="B21" t="s">
        <v>12</v>
      </c>
      <c r="C21" t="s">
        <v>614</v>
      </c>
      <c r="P21" s="20">
        <v>0</v>
      </c>
    </row>
    <row r="22" spans="1:16" x14ac:dyDescent="0.25">
      <c r="B22" t="s">
        <v>17</v>
      </c>
      <c r="C22" t="s">
        <v>616</v>
      </c>
      <c r="P22" s="20">
        <v>0</v>
      </c>
    </row>
    <row r="23" spans="1:16" x14ac:dyDescent="0.25">
      <c r="C23" t="s">
        <v>617</v>
      </c>
    </row>
    <row r="24" spans="1:16" x14ac:dyDescent="0.25">
      <c r="B24" t="s">
        <v>19</v>
      </c>
      <c r="C24" t="s">
        <v>620</v>
      </c>
    </row>
    <row r="25" spans="1:16" x14ac:dyDescent="0.25">
      <c r="C25" t="s">
        <v>2</v>
      </c>
      <c r="D25" t="s">
        <v>608</v>
      </c>
      <c r="P25" s="20">
        <v>0</v>
      </c>
    </row>
    <row r="26" spans="1:16" x14ac:dyDescent="0.25">
      <c r="C26" t="s">
        <v>3</v>
      </c>
      <c r="D26" t="s">
        <v>609</v>
      </c>
      <c r="P26" s="20">
        <v>0</v>
      </c>
    </row>
    <row r="27" spans="1:16" x14ac:dyDescent="0.25">
      <c r="C27" t="s">
        <v>4</v>
      </c>
      <c r="D27" t="s">
        <v>618</v>
      </c>
      <c r="P27" s="20">
        <v>0</v>
      </c>
    </row>
    <row r="28" spans="1:16" x14ac:dyDescent="0.25">
      <c r="P28" s="25"/>
    </row>
    <row r="29" spans="1:16" x14ac:dyDescent="0.25">
      <c r="A29" t="s">
        <v>4</v>
      </c>
      <c r="B29" s="1" t="s">
        <v>621</v>
      </c>
    </row>
    <row r="30" spans="1:16" x14ac:dyDescent="0.25">
      <c r="B30" t="s">
        <v>11</v>
      </c>
      <c r="C30" t="s">
        <v>615</v>
      </c>
      <c r="P30" s="20">
        <v>0</v>
      </c>
    </row>
    <row r="31" spans="1:16" x14ac:dyDescent="0.25">
      <c r="B31" t="s">
        <v>12</v>
      </c>
      <c r="C31" t="s">
        <v>614</v>
      </c>
      <c r="P31" s="20">
        <v>0</v>
      </c>
    </row>
    <row r="32" spans="1:16" x14ac:dyDescent="0.25">
      <c r="B32" t="s">
        <v>17</v>
      </c>
      <c r="C32" t="s">
        <v>616</v>
      </c>
      <c r="P32" s="20">
        <v>0</v>
      </c>
    </row>
    <row r="33" spans="1:16" x14ac:dyDescent="0.25">
      <c r="C33" t="s">
        <v>617</v>
      </c>
    </row>
    <row r="34" spans="1:16" x14ac:dyDescent="0.25">
      <c r="B34" t="s">
        <v>19</v>
      </c>
      <c r="C34" t="s">
        <v>620</v>
      </c>
    </row>
    <row r="35" spans="1:16" x14ac:dyDescent="0.25">
      <c r="C35" t="s">
        <v>2</v>
      </c>
      <c r="D35" t="s">
        <v>608</v>
      </c>
      <c r="P35" s="20">
        <v>0</v>
      </c>
    </row>
    <row r="36" spans="1:16" x14ac:dyDescent="0.25">
      <c r="C36" t="s">
        <v>3</v>
      </c>
      <c r="D36" t="s">
        <v>609</v>
      </c>
      <c r="P36" s="20">
        <v>0</v>
      </c>
    </row>
    <row r="37" spans="1:16" x14ac:dyDescent="0.25">
      <c r="C37" t="s">
        <v>4</v>
      </c>
      <c r="D37" t="s">
        <v>618</v>
      </c>
      <c r="P37" s="20">
        <v>0</v>
      </c>
    </row>
    <row r="38" spans="1:16" x14ac:dyDescent="0.25">
      <c r="A38" t="s">
        <v>5</v>
      </c>
      <c r="B38" s="1"/>
    </row>
    <row r="39" spans="1:16" x14ac:dyDescent="0.25">
      <c r="B39" t="s">
        <v>11</v>
      </c>
      <c r="C39" t="s">
        <v>615</v>
      </c>
      <c r="P39" s="20">
        <v>0</v>
      </c>
    </row>
    <row r="40" spans="1:16" x14ac:dyDescent="0.25">
      <c r="B40" t="s">
        <v>12</v>
      </c>
      <c r="C40" t="s">
        <v>614</v>
      </c>
      <c r="P40" s="20">
        <v>0</v>
      </c>
    </row>
    <row r="41" spans="1:16" x14ac:dyDescent="0.25">
      <c r="B41" t="s">
        <v>17</v>
      </c>
      <c r="C41" t="s">
        <v>616</v>
      </c>
      <c r="P41" s="20">
        <v>0</v>
      </c>
    </row>
    <row r="42" spans="1:16" x14ac:dyDescent="0.25">
      <c r="C42" t="s">
        <v>617</v>
      </c>
    </row>
    <row r="43" spans="1:16" x14ac:dyDescent="0.25">
      <c r="B43" t="s">
        <v>19</v>
      </c>
      <c r="C43" t="s">
        <v>620</v>
      </c>
    </row>
    <row r="44" spans="1:16" x14ac:dyDescent="0.25">
      <c r="C44" t="s">
        <v>2</v>
      </c>
      <c r="D44" t="s">
        <v>608</v>
      </c>
      <c r="P44" s="20">
        <v>0</v>
      </c>
    </row>
    <row r="45" spans="1:16" x14ac:dyDescent="0.25">
      <c r="C45" t="s">
        <v>3</v>
      </c>
      <c r="D45" t="s">
        <v>609</v>
      </c>
      <c r="P45" s="20">
        <v>0</v>
      </c>
    </row>
    <row r="46" spans="1:16" x14ac:dyDescent="0.25">
      <c r="C46" t="s">
        <v>4</v>
      </c>
      <c r="D46" t="s">
        <v>618</v>
      </c>
      <c r="P46" s="20">
        <v>0</v>
      </c>
    </row>
    <row r="49" spans="1:27" x14ac:dyDescent="0.25">
      <c r="A49" s="164" t="s">
        <v>622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</row>
    <row r="51" spans="1:27" x14ac:dyDescent="0.25">
      <c r="A51" t="s">
        <v>2</v>
      </c>
      <c r="B51" s="1" t="s">
        <v>623</v>
      </c>
    </row>
    <row r="52" spans="1:27" x14ac:dyDescent="0.25">
      <c r="B52" t="s">
        <v>11</v>
      </c>
      <c r="C52" t="s">
        <v>624</v>
      </c>
      <c r="L52" s="90" t="s">
        <v>1556</v>
      </c>
      <c r="M52" s="84"/>
      <c r="N52" s="84"/>
      <c r="O52" s="91"/>
    </row>
    <row r="53" spans="1:27" x14ac:dyDescent="0.25">
      <c r="B53" t="s">
        <v>12</v>
      </c>
      <c r="C53" t="s">
        <v>625</v>
      </c>
      <c r="L53" s="90" t="s">
        <v>619</v>
      </c>
      <c r="M53" s="84"/>
      <c r="N53" s="84"/>
      <c r="O53" s="91"/>
    </row>
    <row r="54" spans="1:27" x14ac:dyDescent="0.25">
      <c r="B54" t="s">
        <v>17</v>
      </c>
      <c r="C54" t="s">
        <v>626</v>
      </c>
      <c r="L54" s="92"/>
      <c r="M54" s="24"/>
      <c r="N54" s="24"/>
      <c r="O54" s="93"/>
    </row>
    <row r="55" spans="1:27" x14ac:dyDescent="0.25">
      <c r="A55" t="s">
        <v>3</v>
      </c>
      <c r="B55" s="1" t="s">
        <v>627</v>
      </c>
    </row>
    <row r="56" spans="1:27" x14ac:dyDescent="0.25">
      <c r="B56" t="s">
        <v>11</v>
      </c>
      <c r="C56" t="s">
        <v>624</v>
      </c>
      <c r="L56" s="90" t="s">
        <v>1555</v>
      </c>
      <c r="M56" s="84"/>
      <c r="N56" s="84"/>
      <c r="O56" s="91"/>
    </row>
    <row r="57" spans="1:27" x14ac:dyDescent="0.25">
      <c r="B57" t="s">
        <v>12</v>
      </c>
      <c r="C57" t="s">
        <v>625</v>
      </c>
      <c r="L57" s="90"/>
      <c r="M57" s="84"/>
      <c r="N57" s="84"/>
      <c r="O57" s="91"/>
    </row>
    <row r="58" spans="1:27" x14ac:dyDescent="0.25">
      <c r="B58" t="s">
        <v>17</v>
      </c>
      <c r="C58" t="s">
        <v>626</v>
      </c>
      <c r="L58" s="92"/>
      <c r="M58" s="24"/>
      <c r="N58" s="24"/>
      <c r="O58" s="93"/>
    </row>
    <row r="59" spans="1:27" x14ac:dyDescent="0.25">
      <c r="A59" t="s">
        <v>4</v>
      </c>
      <c r="B59" s="1" t="s">
        <v>628</v>
      </c>
    </row>
    <row r="60" spans="1:27" x14ac:dyDescent="0.25">
      <c r="B60" t="s">
        <v>11</v>
      </c>
      <c r="C60" t="s">
        <v>624</v>
      </c>
      <c r="L60" s="90" t="s">
        <v>1555</v>
      </c>
      <c r="M60" s="84"/>
      <c r="N60" s="84"/>
      <c r="O60" s="91"/>
    </row>
    <row r="61" spans="1:27" x14ac:dyDescent="0.25">
      <c r="B61" t="s">
        <v>12</v>
      </c>
      <c r="C61" t="s">
        <v>625</v>
      </c>
      <c r="L61" s="90"/>
      <c r="M61" s="84"/>
      <c r="N61" s="84"/>
      <c r="O61" s="91"/>
    </row>
    <row r="62" spans="1:27" x14ac:dyDescent="0.25">
      <c r="B62" t="s">
        <v>17</v>
      </c>
      <c r="C62" t="s">
        <v>626</v>
      </c>
      <c r="L62" s="92"/>
      <c r="M62" s="24"/>
      <c r="N62" s="24"/>
      <c r="O62" s="93"/>
    </row>
    <row r="63" spans="1:27" x14ac:dyDescent="0.25">
      <c r="A63" t="s">
        <v>5</v>
      </c>
      <c r="B63" s="1" t="s">
        <v>629</v>
      </c>
    </row>
    <row r="64" spans="1:27" x14ac:dyDescent="0.25">
      <c r="B64" t="s">
        <v>11</v>
      </c>
      <c r="C64" t="s">
        <v>624</v>
      </c>
      <c r="L64" s="90" t="s">
        <v>1555</v>
      </c>
      <c r="M64" s="84"/>
      <c r="N64" s="84"/>
      <c r="O64" s="91"/>
    </row>
    <row r="65" spans="2:15" x14ac:dyDescent="0.25">
      <c r="B65" t="s">
        <v>12</v>
      </c>
      <c r="C65" t="s">
        <v>625</v>
      </c>
      <c r="L65" s="90"/>
      <c r="M65" s="84"/>
      <c r="N65" s="84"/>
      <c r="O65" s="91"/>
    </row>
    <row r="66" spans="2:15" x14ac:dyDescent="0.25">
      <c r="B66" t="s">
        <v>17</v>
      </c>
      <c r="C66" t="s">
        <v>626</v>
      </c>
      <c r="L66" s="92"/>
      <c r="M66" s="24"/>
      <c r="N66" s="24"/>
      <c r="O66" s="93"/>
    </row>
    <row r="69" spans="2:15" x14ac:dyDescent="0.25">
      <c r="B69" s="1"/>
    </row>
    <row r="73" spans="2:15" x14ac:dyDescent="0.25">
      <c r="B73" s="1"/>
    </row>
    <row r="77" spans="2:15" x14ac:dyDescent="0.25">
      <c r="B77" s="1"/>
    </row>
    <row r="81" spans="2:2" x14ac:dyDescent="0.25">
      <c r="B81" s="1"/>
    </row>
    <row r="85" spans="2:2" x14ac:dyDescent="0.25">
      <c r="B85" s="1"/>
    </row>
    <row r="89" spans="2:2" x14ac:dyDescent="0.25">
      <c r="B89" s="1"/>
    </row>
    <row r="93" spans="2:2" x14ac:dyDescent="0.25">
      <c r="B93" s="1"/>
    </row>
  </sheetData>
  <mergeCells count="7">
    <mergeCell ref="A49:AA49"/>
    <mergeCell ref="A1:AA1"/>
    <mergeCell ref="A2:AA2"/>
    <mergeCell ref="A3:AA3"/>
    <mergeCell ref="A4:AA4"/>
    <mergeCell ref="A6:AA6"/>
    <mergeCell ref="A7:AA7"/>
  </mergeCells>
  <dataValidations count="2">
    <dataValidation type="list" allowBlank="1" showInputMessage="1" showErrorMessage="1" sqref="L52 L56 L60 L64">
      <formula1>"Ya,Tidak"</formula1>
    </dataValidation>
    <dataValidation type="list" allowBlank="1" showInputMessage="1" showErrorMessage="1" sqref="L53 L57 L61 L65">
      <formula1>"Kendaraan Bermotor,Kereta Api,Pelabuhan,Bandar Udara,Pabrik,Lainnya"</formula1>
    </dataValidation>
  </dataValidations>
  <pageMargins left="0.7" right="0.7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Potensi Umum</vt:lpstr>
      <vt:lpstr>Pertanian</vt:lpstr>
      <vt:lpstr>Perkebunan</vt:lpstr>
      <vt:lpstr>Kehutanan</vt:lpstr>
      <vt:lpstr>Peternakan</vt:lpstr>
      <vt:lpstr>Perikanan</vt:lpstr>
      <vt:lpstr>Bahan Galian</vt:lpstr>
      <vt:lpstr>Sumber Daya Air</vt:lpstr>
      <vt:lpstr>Kualitas Udara dan Suara</vt:lpstr>
      <vt:lpstr>Taman dan Wisata</vt:lpstr>
      <vt:lpstr>Usia dan Pendidikan</vt:lpstr>
      <vt:lpstr>Mata Pencaharian</vt:lpstr>
      <vt:lpstr>Agama, Kwarganegaraan dan Etnis</vt:lpstr>
      <vt:lpstr>Cacat</vt:lpstr>
      <vt:lpstr>Tenaga Kerja</vt:lpstr>
      <vt:lpstr>Potensi Kelembagaan</vt:lpstr>
      <vt:lpstr>Lembaga Politik</vt:lpstr>
      <vt:lpstr>Lembaga Ekonomi</vt:lpstr>
      <vt:lpstr>Lembaga Dinas</vt:lpstr>
      <vt:lpstr>Lembaga Adat dan Keamanan</vt:lpstr>
      <vt:lpstr>Potensi Sar-Pras</vt:lpstr>
      <vt:lpstr>Sarpras Keairan</vt:lpstr>
      <vt:lpstr>Sarpras Pemerintahan</vt:lpstr>
      <vt:lpstr>Peribadatan sd Pendidikan</vt:lpstr>
      <vt:lpstr>Energi, Wisata, Kebersihan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Kahra</dc:creator>
  <cp:lastModifiedBy>LENOVO</cp:lastModifiedBy>
  <cp:lastPrinted>2008-12-31T17:24:37Z</cp:lastPrinted>
  <dcterms:created xsi:type="dcterms:W3CDTF">2022-06-09T03:17:25Z</dcterms:created>
  <dcterms:modified xsi:type="dcterms:W3CDTF">2022-08-23T01:44:08Z</dcterms:modified>
</cp:coreProperties>
</file>